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RBO\Images\zakaz-smet\контент\Библиотека смет\Оборудование (Столовая,Типография,Поликлиника)\"/>
    </mc:Choice>
  </mc:AlternateContent>
  <bookViews>
    <workbookView xWindow="240" yWindow="105" windowWidth="14175" windowHeight="8385"/>
  </bookViews>
  <sheets>
    <sheet name="Оборудование поликлиники" sheetId="1" r:id="rId1"/>
    <sheet name="SMW_Служебная" sheetId="2" state="hidden" r:id="rId2"/>
  </sheets>
  <calcPr calcId="152511" refMode="R1C1"/>
</workbook>
</file>

<file path=xl/calcChain.xml><?xml version="1.0" encoding="utf-8"?>
<calcChain xmlns="http://schemas.openxmlformats.org/spreadsheetml/2006/main">
  <c r="A2257" i="2" l="1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<sst xmlns="http://schemas.openxmlformats.org/spreadsheetml/2006/main" count="1166" uniqueCount="450">
  <si>
    <t>Здание по разделам.smw</t>
  </si>
  <si>
    <t>ЛОКАЛЬНАЯ СМЕТА № 02-02-10</t>
  </si>
  <si>
    <t>Оборудование поликлиники с дневным стационаром</t>
  </si>
  <si>
    <t>Основание</t>
  </si>
  <si>
    <t xml:space="preserve">Сметная стоимость - </t>
  </si>
  <si>
    <t>7 351,398 тыс.руб</t>
  </si>
  <si>
    <t>В т.ч.строительных работ       8,31 тыс.руб</t>
  </si>
  <si>
    <t xml:space="preserve">          монтажных работ          170,26 тыс.руб           </t>
  </si>
  <si>
    <t xml:space="preserve">         Оборудования                7 172,83 тыс.руб.</t>
  </si>
  <si>
    <t xml:space="preserve">Нормативная трудоемкость - </t>
  </si>
  <si>
    <t>6 061,29 чел-ч</t>
  </si>
  <si>
    <t xml:space="preserve">Сметная заработная плата - </t>
  </si>
  <si>
    <t>79,509 тыс.руб</t>
  </si>
  <si>
    <t>Составлена в ценах Января 2000 г.</t>
  </si>
  <si>
    <t>№ п.п.</t>
  </si>
  <si>
    <t>Шифр номера нормативов и коды ресурсов</t>
  </si>
  <si>
    <t>Наименование работ и затрат</t>
  </si>
  <si>
    <t>Единица измерения.</t>
  </si>
  <si>
    <t>Кол-во единиц</t>
  </si>
  <si>
    <t>Цена на ед. изм., руб.</t>
  </si>
  <si>
    <t>Поправочные коэффициенты</t>
  </si>
  <si>
    <t>Стоимость в ценах 2001 г</t>
  </si>
  <si>
    <t>Пункт коэффиц. пересчета</t>
  </si>
  <si>
    <t>Коэффициенты пересчета</t>
  </si>
  <si>
    <t>Стоимость в текущих ценах</t>
  </si>
  <si>
    <t>ЗТР, всего чел.-час</t>
  </si>
  <si>
    <t>№2 Монтаж оборудования</t>
  </si>
  <si>
    <t>ФЕР17-01-001-02</t>
  </si>
  <si>
    <t>(0) МДС35.п4.7; МДС 81-35.2004 (ред.2014) табл.2 п.2</t>
  </si>
  <si>
    <t>Установка ванн  прямых стальных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</si>
  <si>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воздуха); Сантехнические работы - внутренние (трубопроводы, водопровод, канализация, отопление, газоснабжение, вентиляция и кондиционирование воздуха); ЗП=208,27*1,15*1,35; ЭММ=91,07*1,25*1,35; ЗПм=6,89*1,25*1,35; Ктзт=21,65*1,15*1,35; Ктзтм=0,51*1,25*1,35</t>
  </si>
  <si>
    <t>10 компл.</t>
  </si>
  <si>
    <t>Зарплата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</si>
  <si>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</si>
  <si>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Эксплуатация машин</t>
  </si>
  <si>
    <t>в т.ч. зарплата машиниста</t>
  </si>
  <si>
    <t>Материальные ресурсы</t>
  </si>
  <si>
    <t>[301-0052]</t>
  </si>
  <si>
    <t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 ВСТ размером 1500х700х560 мм</t>
  </si>
  <si>
    <t>комплект</t>
  </si>
  <si>
    <t>Накладные расходы от ФОТ</t>
  </si>
  <si>
    <t>Сметная прибыль от ФОТ</t>
  </si>
  <si>
    <t>Затраты труда</t>
  </si>
  <si>
    <t>чел.-ч</t>
  </si>
  <si>
    <t>Итого по расценке</t>
  </si>
  <si>
    <t>ФЕР10-01-059-01</t>
  </si>
  <si>
    <t>(0) МДС 81-35.2004 (ред.2014) табл.2 п.2</t>
  </si>
  <si>
    <t>Установка столов, шкафов под мойки, холодильных шкафов и др.</t>
  </si>
  <si>
    <t>Деревянные конструкции; Деревянные конструкции; ЗП=602,7*1,35; ЭММ=269,39*1,35; ЗПм=23,36*1,35; Ктзт=75,15*1,35; Ктзтм=1,73*1,35</t>
  </si>
  <si>
    <t>100 шт. изделий</t>
  </si>
  <si>
    <t>Деревянные конструкции</t>
  </si>
  <si>
    <t>ФЕРм34-01-136-01</t>
  </si>
  <si>
    <t>Облучатель бактерицидный настенный</t>
  </si>
  <si>
    <t>Монтаж оборудования; Монтаж оборудования; ЗП=93,42*1,35; ЭММ=0*1,35; ЗПм=0*1,35; Ктзт=10,3*1,35; Ктзтм=0*1,35</t>
  </si>
  <si>
    <t>1 шт.</t>
  </si>
  <si>
    <t>Монтаж оборудования</t>
  </si>
  <si>
    <t>ФЕРм34-02-004-05</t>
  </si>
  <si>
    <t>Излучатель ультрафиолетовый для стерилизации помещения</t>
  </si>
  <si>
    <t>Монтаж оборудования; Монтаж оборудования; ЗП=180,6*1,35; ЭММ=34,15*1,35; ЗПм=1,89*1,35; Ктзт=14,6*1,35; Ктзтм=0,14*1,35</t>
  </si>
  <si>
    <t>ФЕРм34-01-083-04</t>
  </si>
  <si>
    <t>Шкаф сушильно-вытяжной</t>
  </si>
  <si>
    <t>Монтаж оборудования; Монтаж оборудования; ЗП=99,09*1,35; ЭММ=0*1,35; ЗПм=0*1,35; Ктзт=10,3*1,35; Ктзтм=0*1,35</t>
  </si>
  <si>
    <t>ФЕРм34-01-151-02</t>
  </si>
  <si>
    <t>Микроскоп операционный</t>
  </si>
  <si>
    <t>Монтаж оборудования; Монтаж оборудования; ЗП=223,56*1,35; ЭММ=0*1,35; ЗПм=0*1,35; Ктзт=21,6*1,35; Ктзтм=0*1,35</t>
  </si>
  <si>
    <t>ФЕРм34-01-242-01</t>
  </si>
  <si>
    <t>Термобаня ТБ-110</t>
  </si>
  <si>
    <t>Монтаж оборудования; Монтаж оборудования; ЗП=125,32*1,35; ЭММ=0*1,35; ЗПм=0*1,35; Ктзт=11,3*1,35; Ктзтм=0*1,35</t>
  </si>
  <si>
    <t>ФЕРм11-04-002-01</t>
  </si>
  <si>
    <t>Аппарат настольный, масса до 0,015 т</t>
  </si>
  <si>
    <t>Сооружения связи, радиовещания и телевидения: монтаж радиотелевизионного и электронного оборудования; Сооружения связи, радиовещания и телевидения: монтаж радиотелевизионного и электронного оборудования; ЗП=8,79*1,35; ЭММ=13,95*1,35; ЗПм=0*1,35; Ктзт=1,03*1,35; Ктзтм=0*1,35</t>
  </si>
  <si>
    <t>Сооружения связи, радиовещания и телевидения: монтаж радиотелевизионного и электронного оборудования</t>
  </si>
  <si>
    <t>ФЕРм10-02-030-01</t>
  </si>
  <si>
    <t>Аппарат телефонный системы ЦБ или АТС настольный</t>
  </si>
  <si>
    <t>Монтаж оборудования; Монтаж оборудования; ЗП=6,93*1,35; ЭММ=0*1,35; ЗПм=0*1,35; Ктзт=0,72*1,35; Ктзтм=0*1,35</t>
  </si>
  <si>
    <t>ФЕРм34-02-007-01</t>
  </si>
  <si>
    <t>Автоклав-стерилизатор</t>
  </si>
  <si>
    <t>Монтаж оборудования; Монтаж оборудования; ЗП=386,02*1,35; ЭММ=438,49*1,35; ЗПм=30,11*1,35; Ктзт=30,3*1,35; Ктзтм=2,23*1,35</t>
  </si>
  <si>
    <t>ФЕР18-02-003-01</t>
  </si>
  <si>
    <t>Установка водоподогревателей емкостных вместимостью до 1 м3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</si>
  <si>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воздуха); Сантехнические работы - внутренние (трубопроводы, водопровод, канализация, отопление, газоснабжение, вентиляция и кондиционирование воздуха); ЗП=135,73*1,15*1,35; ЭММ=64,86*1,25*1,35; ЗПм=3,11*1,25*1,35; Ктзт=14,61*1,15*1,35; Ктзтм=0,23*1,25*1,35</t>
  </si>
  <si>
    <t>1 водоподогреватель</t>
  </si>
  <si>
    <t>[301-0152]</t>
  </si>
  <si>
    <t>Водоподогреватели паровые емкостные горизонтальные СТД N 3068 объемом 1 м3</t>
  </si>
  <si>
    <t>шт.</t>
  </si>
  <si>
    <t>ФЕР20-02-008-01</t>
  </si>
  <si>
    <t>Установка отсосов от оборудования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</si>
  <si>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воздуха); Сантехнические работы - внутренние (трубопроводы, водопровод, канализация, отопление, газоснабжение, вентиляция и кондиционирование воздуха); ЗП=37,32*1,15*1,35; ЭММ=8,72*1,25*1,35; ЗПм=0*1,25*1,35; Ктзт=3,97*1,15*1,35; Ктзтм=0*1,25*1,35</t>
  </si>
  <si>
    <t>100 кг отсосов</t>
  </si>
  <si>
    <t>ФЕР17-01-002-03</t>
  </si>
  <si>
    <t>Установка смесителей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</si>
  <si>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воздуха); Сантехнические работы - внутренние (трубопроводы, водопровод, канализация, отопление, газоснабжение, вентиляция и кондиционирование воздуха); ЗП=67,34*1,15*1,35; ЭММ=0,2*1,25*1,35; ЗПм=0*1,25*1,35; Ктзт=7*1,15*1,35; Ктзтм=0*1,25*1,35</t>
  </si>
  <si>
    <t>10 шт.</t>
  </si>
  <si>
    <t>[301-1527]</t>
  </si>
  <si>
    <t>Смеситель латунный с гальванопокрытием для мойки настольный, с верхней камерой смешения</t>
  </si>
  <si>
    <t>ФЕРм28-12-012-01</t>
  </si>
  <si>
    <t>Машина посудомоечная</t>
  </si>
  <si>
    <t>Монтаж оборудования; Монтаж оборудования; ЗП=258,46*1,35; ЭММ=14,3*1,35; ЗПм=1,01*1,35; Ктзт=30,3*1,35; Ктзтм=0,1*1,35</t>
  </si>
  <si>
    <t>ФЕРм08-03-602-02</t>
  </si>
  <si>
    <t>Электроплита</t>
  </si>
  <si>
    <t>Электромонтажные работы: на других объектах; Электромонтажные работы на других объектах; ЗП=18,95*1,35; ЭММ=2,55*1,35; ЗПм=0,14*1,35; Ктзт=1,91*1,35; Ктзтм=0,01*1,35</t>
  </si>
  <si>
    <t>Электромонтажные работы: на других объектах</t>
  </si>
  <si>
    <t>ФЕР17-01-008-04</t>
  </si>
  <si>
    <t>Установка кипятильников (прим)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</si>
  <si>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воздуха); Сантехнические работы - внутренние (трубопроводы, водопровод, канализация, отопление, газоснабжение, вентиляция и кондиционирование воздуха); ЗП=387,47*1,15*1,35; ЭММ=33,41*1,25*1,35; ЗПм=5,67*1,25*1,35; Ктзт=41,22*1,15*1,35; Ктзтм=0,42*1,25*1,35</t>
  </si>
  <si>
    <t>[301-3247]</t>
  </si>
  <si>
    <t xml:space="preserve">Кипятильники </t>
  </si>
  <si>
    <t>ФЕРм34-01-037-01</t>
  </si>
  <si>
    <t>Аудиометр диагностический</t>
  </si>
  <si>
    <t>Монтаж оборудования; Монтаж оборудования; ЗП=85,37*1,35; ЭММ=0*1,35; ЗПм=0*1,35; Ктзт=9,3*1,35; Ктзтм=0*1,35</t>
  </si>
  <si>
    <t>ФЕРм34-01-083-02</t>
  </si>
  <si>
    <t>Установка лазерная физиотерапевтическая на базе "Ягода"</t>
  </si>
  <si>
    <t>Монтаж оборудования; Монтаж оборудования; ЗП=703,22*1,35; ЭММ=0*1,35; ЗПм=0*1,35; Ктзт=73,1*1,35; Ктзтм=0*1,35</t>
  </si>
  <si>
    <t>ФЕРм34-01-170-10</t>
  </si>
  <si>
    <t>Офтальмоскоп электрический Водовозова</t>
  </si>
  <si>
    <t>Монтаж оборудования; Монтаж оборудования; ЗП=76,18*1,35; ЭММ=0*1,35; ЗПм=0*1,35; Ктзт=8,2*1,35; Ктзтм=0*1,35</t>
  </si>
  <si>
    <t>ФЕРм34-01-170-07</t>
  </si>
  <si>
    <t>Лампа щелевая без тонометра</t>
  </si>
  <si>
    <t>Монтаж оборудования; Монтаж оборудования; ЗП=138,53*1,35; ЭММ=0*1,35; ЗПм=0*1,35; Ктзт=14,4*1,35; Ктзтм=0*1,35</t>
  </si>
  <si>
    <t>ФЕРм34-01-244-01</t>
  </si>
  <si>
    <t>Шкаф сушильный вакуумный и сушильно-стерилизационный, масса до 0,35 т</t>
  </si>
  <si>
    <t>Монтаж оборудования; Монтаж оборудования; ЗП=217,57*1,35; ЭММ=0*1,35; ЗПм=0*1,35; Ктзт=23,7*1,35; Ктзтм=0*1,35</t>
  </si>
  <si>
    <t>ФЕРм34-02-005-18</t>
  </si>
  <si>
    <t>Теплообменник пенный (дистиллятор)</t>
  </si>
  <si>
    <t>Монтаж оборудования; Монтаж оборудования; ЗП=194,21*1,35; ЭММ=55,8*1,35; ЗПм=3,38*1,35; Ктзт=15,7*1,35; Ктзтм=0,25*1,35</t>
  </si>
  <si>
    <t>ФЕРм34-01-057-01</t>
  </si>
  <si>
    <t>Комплект оборудования рабочего места стоматолога</t>
  </si>
  <si>
    <t>Монтаж оборудования; Монтаж оборудования; ЗП=684,08*1,35; ЭММ=0*1,35; ЗПм=0*1,35; Ктзт=68*1,35; Ктзтм=0*1,35</t>
  </si>
  <si>
    <t>ФЕРм34-01-059-08</t>
  </si>
  <si>
    <t>Компрессор стоматологический</t>
  </si>
  <si>
    <t>Монтаж оборудования; Монтаж оборудования; ЗП=106,22*1,35; ЭММ=0*1,35; ЗПм=0*1,35; Ктзт=11,3*1,35; Ктзтм=0*1,35</t>
  </si>
  <si>
    <t>ФЕРм34-01-059-04</t>
  </si>
  <si>
    <t>Вибростол вакуумный зуботехнический</t>
  </si>
  <si>
    <t>Монтаж оборудования; Монтаж оборудования; ЗП=200,66*1,35; ЭММ=0*1,35; ЗПм=0*1,35; Ктзт=21,6*1,35; Ктзтм=0*1,35</t>
  </si>
  <si>
    <t>ФЕРм34-01-231-04</t>
  </si>
  <si>
    <t>Стол операционный универсальный с автоматическим управлением</t>
  </si>
  <si>
    <t>Монтаж оборудования; Монтаж оборудования; ЗП=149,11*1,35; ЭММ=0*1,35; ЗПм=0*1,35; Ктзт=15,5*1,35; Ктзтм=0*1,35</t>
  </si>
  <si>
    <t>ФЕРм34-01-242-05</t>
  </si>
  <si>
    <t>Устройство термостатирующее</t>
  </si>
  <si>
    <t>Монтаж оборудования; Монтаж оборудования; ЗП=117,92*1,35; ЭММ=0*1,35; ЗПм=0*1,35; Ктзт=12,4*1,35; Ктзтм=0*1,35</t>
  </si>
  <si>
    <t>ФЕРм34-01-256-02</t>
  </si>
  <si>
    <t>Аппарат для разделения и обработки крови</t>
  </si>
  <si>
    <t>Монтаж оборудования; Монтаж оборудования; ЗП=319,6*1,35; ЭММ=0*1,35; ЗПм=0*1,35; Ктзт=34*1,35; Ктзтм=0*1,35</t>
  </si>
  <si>
    <t>ФЕРм34-01-100-02</t>
  </si>
  <si>
    <t>Комплекс рентгеновский диагностический стационарный, тип РУМ-20 СГ-312</t>
  </si>
  <si>
    <t>Монтаж оборудования; Монтаж оборудования; ЗП=7406,38*1,35; ЭММ=24,65*1,35; ЗПм=0*1,35; Ктзт=677*1,35; Ктзтм=0*1,35</t>
  </si>
  <si>
    <t>ФЕРм34-01-100-09</t>
  </si>
  <si>
    <t>Комплекс рентгеновский диагностический "Рентген-50-2"</t>
  </si>
  <si>
    <t>Монтаж оборудования; Монтаж оборудования; ЗП=13521,84*1,35; ЭММ=0*1,35; ЗПм=0*1,35; Ктзт=1236*1,35; Ктзтм=0*1,35</t>
  </si>
  <si>
    <t>ФЕРм34-01-101-01</t>
  </si>
  <si>
    <t>Аппарат рентгеновский дентальный стационарный "Минидент"</t>
  </si>
  <si>
    <t>Монтаж оборудования; Монтаж оборудования; ЗП=116,56*1,35; ЭММ=0*1,35; ЗПм=0*1,35; Ктзт=12,4*1,35; Ктзтм=0*1,35</t>
  </si>
  <si>
    <t>ФЕРм34-01-100-18</t>
  </si>
  <si>
    <t>Комплекс рентгеновский диагностический, в том числе штатив снимков</t>
  </si>
  <si>
    <t>Монтаж оборудования; Монтаж оборудования; ЗП=257,82*1,35; ЭММ=0*1,35; ЗПм=0*1,35; Ктзт=26,8*1,35; Ктзтм=0*1,35</t>
  </si>
  <si>
    <t>[5.0]</t>
  </si>
  <si>
    <t>Масса оборудования</t>
  </si>
  <si>
    <t>т</t>
  </si>
  <si>
    <t>ФЕРм34-01-187-05</t>
  </si>
  <si>
    <t>Эхоскоп медицинский акушерский</t>
  </si>
  <si>
    <t>ФЕРм34-01-103-01</t>
  </si>
  <si>
    <t>Аппарат рентгеновский флюорографический стационарный 12Ф7Ц</t>
  </si>
  <si>
    <t>Монтаж оборудования; Монтаж оборудования; ЗП=1448,64*1,35; ЭММ=0*1,35; ЗПм=0*1,35; Ктзт=144*1,35; Ктзтм=0*1,35</t>
  </si>
  <si>
    <t>ФЕРм34-01-220-26</t>
  </si>
  <si>
    <t>Электрокардиограф (с комбинированным питанием)</t>
  </si>
  <si>
    <t>Монтаж оборудования; Монтаж оборудования; ЗП=136,81*1,35; ЭММ=0*1,35; ЗПм=0*1,35; Ктзт=13,4*1,35; Ктзтм=0*1,35</t>
  </si>
  <si>
    <t>ФЕРм10-02-015-01</t>
  </si>
  <si>
    <t>Станция, пульт и установка оперативной телефонной связи с усилительным устройством, емкость 10 номеров</t>
  </si>
  <si>
    <t>Монтаж оборудования; Монтаж оборудования; ЗП=61,66*1,35; ЭММ=19,8*1,35; ЗПм=2,21*1,35; Ктзт=5,56*1,35; Ктзтм=0,22*1,35</t>
  </si>
  <si>
    <t>1 номер</t>
  </si>
  <si>
    <t>ФЕРм10-10-006-01</t>
  </si>
  <si>
    <t>Система управления доступом с автоматическим запирающим устройством</t>
  </si>
  <si>
    <t>&lt;Нет вида работ&gt;; Устройство средств посадки самолетов и систем управления воздушным движением на аэродромах; ЗП=24,28*1,35; ЭММ=9,97*1,35; ЗПм=0*1,35; Ктзт=2,28*1,35; Ктзтм=0*1,35</t>
  </si>
  <si>
    <t>&lt;Нет вида работ&gt;</t>
  </si>
  <si>
    <t>ФЕРм08-03-593-06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</si>
  <si>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</si>
  <si>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>Электромонтажные работы: на других объектах; Электромонтажные работы на других объектах; ЗП=700,75*1,35; ЭММ=226,27*1,35; ЗПм=11,88*1,35; Ктзт=70,64*1,35; Ктзтм=0,88*1,35</t>
  </si>
  <si>
    <t>100 шт.</t>
  </si>
  <si>
    <t xml:space="preserve">
Лампа настенная, 1/220В, Р-0,075кВт</t>
  </si>
  <si>
    <t>шт</t>
  </si>
  <si>
    <t>Цед=2165/1,18/3,21*1,03*1,012</t>
  </si>
  <si>
    <t>ФЕРм08-03-593-10</t>
  </si>
  <si>
    <t>Световые настенные указатели</t>
  </si>
  <si>
    <t>Электромонтажные работы: на других объектах; Электромонтажные работы на других объектах; ЗП=779,32*1,35; ЭММ=44,36*1,35; ЗПм=2,7*1,35; Ктзт=78,56*1,35; Ктзтм=0,2*1,35</t>
  </si>
  <si>
    <t xml:space="preserve">Световое табло для рентгена , 1/220В, Р-0,075кВт
</t>
  </si>
  <si>
    <t>Цед=933/1,18/3,21*1,03*1,012</t>
  </si>
  <si>
    <t>ФЕРм34-01-002-01</t>
  </si>
  <si>
    <t>Стерилизатор воздушный, вместимость рабочей камеры 20, 40, 80 дм3, масса до 0,065 т</t>
  </si>
  <si>
    <t>Монтаж оборудования; Монтаж оборудования; ЗП=255,94*1,35; ЭММ=0*1,35; ЗПм=0*1,35; Ктзт=25,8*1,35; Ктзтм=0*1,35</t>
  </si>
  <si>
    <t>ФЕР20-02-011-01</t>
  </si>
  <si>
    <t>Установка зонтов над оборудованием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</si>
  <si>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воздуха); Сантехнические работы - внутренние (трубопроводы, водопровод, канализация, отопление, газоснабжение, вентиляция и кондиционирование воздуха); ЗП=9,4*1,15*1,35; ЭММ=4,14*1,25*1,35; ЗПм=0*1,25*1,35; Ктзт=1*1,15*1,35; Ктзтм=0*1,25*1,35</t>
  </si>
  <si>
    <t>1 м2 поверхности зонта</t>
  </si>
  <si>
    <t>[301-1186]</t>
  </si>
  <si>
    <t>Зонты вытяжные над оборудованием из листовой горячекатаной и сортовой стали</t>
  </si>
  <si>
    <t>м2</t>
  </si>
  <si>
    <t>ИТОГО:</t>
  </si>
  <si>
    <t>№5 Монтируемое оборудование</t>
  </si>
  <si>
    <t xml:space="preserve">Ванна рукомойная , габ. 500*500*870 ммор)1/ 220В, Р-36Вт, 1257x65x124
</t>
  </si>
  <si>
    <t>Цед=36177,65/1,18/3,21*1,03*1,012</t>
  </si>
  <si>
    <t xml:space="preserve">
Ванна моечная двухсекционная, габ. 1200*600*870 мм, глубина 300 мм</t>
  </si>
  <si>
    <t>Цед=53968,54/1,18/3,21*1,03*1,012</t>
  </si>
  <si>
    <t xml:space="preserve">
Шкаф холодильный 700л, стеклянная дверь, темп. 0..+8, 1/220, Р-0,5кВт</t>
  </si>
  <si>
    <t>Цед=40400,00/1,18/3,21*1,03*1,012</t>
  </si>
  <si>
    <t xml:space="preserve">Бактерицидный облучатель закрытого типа (рециркулятор)1/ 220В, Р-36Вт, 1257x65x124
</t>
  </si>
  <si>
    <t>Цед=3315/1,18/3,21*1,03*1,012</t>
  </si>
  <si>
    <t xml:space="preserve">
Шкаф вытяжной с подсветкой, рабочая поверхность керамическая плитка, фильтр тонкой очистки, габ .12450*700*2000мм, 1/220В, Р- 0,5кВт</t>
  </si>
  <si>
    <t>Цед=49000/1,18/3,21*1,03*1,012</t>
  </si>
  <si>
    <t xml:space="preserve">
Микроскоп</t>
  </si>
  <si>
    <t>Цед=396000/1,18/3,21*1,03*1,012</t>
  </si>
  <si>
    <t xml:space="preserve">
Баня водяная , 1/220В, Р-0,5кВт</t>
  </si>
  <si>
    <t>Цед=14500/1,18/3,21*1,03*1,012</t>
  </si>
  <si>
    <t xml:space="preserve">
Ванна двухсекционная с локтевым смесителем, , габ. 1200*600*870 мм</t>
  </si>
  <si>
    <t>Цед=53698,94/1,18/3,21*1,03*1,012</t>
  </si>
  <si>
    <t xml:space="preserve">
Компьютер на базе Intel Pentium -4, 1/220В, Р - 0,5 кВт</t>
  </si>
  <si>
    <t>Цед=29000/1,18/3,21*1,03*1,012</t>
  </si>
  <si>
    <t>Стерилизатор, 1/220В, Р-1,5кВт,</t>
  </si>
  <si>
    <t>Цед=13500/1,18/3,21*1,03*1,012</t>
  </si>
  <si>
    <t xml:space="preserve">
Облучатель ультрафиолетовый, перенос</t>
  </si>
  <si>
    <t>Цед=2760/1,18/3,21*1,03*1,012</t>
  </si>
  <si>
    <t xml:space="preserve">Эл. водонагреватель накопит,У50л.220В , Р-2,0кВт 460x900x440
</t>
  </si>
  <si>
    <t>Цед=15600/1,18/3,21*1,03*1,012</t>
  </si>
  <si>
    <t>Местный вентотсос 900*700x400</t>
  </si>
  <si>
    <t>Цед=18780/1,18/3,21*1,03*1,012</t>
  </si>
  <si>
    <t xml:space="preserve">
Ванна моечная 2 секционная, производственная, нерж сталь, габ. 1200x600x870</t>
  </si>
  <si>
    <t>Цед=92415,62/1,18/3,21*1,03*1,012</t>
  </si>
  <si>
    <t xml:space="preserve">
Душирующее устройство</t>
  </si>
  <si>
    <t>Цед=34772,56/1,18/3,21*1,03*1,012</t>
  </si>
  <si>
    <t xml:space="preserve">
Машина посудомоечная, габ. 600х600х820 мм, 3,380В, Р-6,72кВт</t>
  </si>
  <si>
    <t>Цед=25000/1,18/3,21*1,03*1,012</t>
  </si>
  <si>
    <t xml:space="preserve">Плита электрическая двухконфорочная, габ. 810х550х870 мм, 3,380 В, Р-9,0 кВт
</t>
  </si>
  <si>
    <t>Цед=12500/1,18/3,21*1,03*1,012</t>
  </si>
  <si>
    <t xml:space="preserve">
Шкаф холодильный производственный, 700 л., габ. 700*7000*2050мм, 1/220В, Р-0,4кВт</t>
  </si>
  <si>
    <t>Цед=40000/1,18/3,21*1,03*1,012</t>
  </si>
  <si>
    <t xml:space="preserve">Кипятильник дезинфекционный электрический автоматический однорежимный КДЭА, • Управление автоматическое; Выносной электрощит управления; Ручная заливка воды в камеру; Возможность настройки времени кипячения;1-4 габ. 810x400x700 мм, 3/380В, 6,5кВт
</t>
  </si>
  <si>
    <t>Цед=11500/1,18/3,21*1,03*1,012</t>
  </si>
  <si>
    <t xml:space="preserve">Аудиометр большой МА-31, 1/220В, Р-0,50кВт
</t>
  </si>
  <si>
    <t>Цед=98560/1,18/3,21*1,03*1,012</t>
  </si>
  <si>
    <t xml:space="preserve">
Прибор для физиотерапии, 1/220В, Р-0,1кВт</t>
  </si>
  <si>
    <t>Цед=24000/1,18/3,21*1,03*1,012</t>
  </si>
  <si>
    <t xml:space="preserve">
Офтальмоскоп, 1/220В,Р- 0,1кВт</t>
  </si>
  <si>
    <t>Цед=5980/1,18/3,21*1,03*1,012</t>
  </si>
  <si>
    <t xml:space="preserve">
Щелевая лампа, 1/220в, Р-0,05кВт</t>
  </si>
  <si>
    <t>Цед=219240/1,18/3,21*1,03*1,012</t>
  </si>
  <si>
    <t xml:space="preserve">
Камера для хранения стерильных изделий , 800*600*420 мм 1/220В, Р-0,5кВт</t>
  </si>
  <si>
    <t>Цед=21500/1,18/3,21*1,03*1,012</t>
  </si>
  <si>
    <t xml:space="preserve">Аквадистиллятор электрический производительностью 25 л/час АЭ-25-МО, 3/380В, Р-6,00 кВт
</t>
  </si>
  <si>
    <t xml:space="preserve">
Комплект рабочего места стоматолога К-5 (с компрессором, подсветкой, слюноотводом..)</t>
  </si>
  <si>
    <t>Цед=125000/1,18/3,21*1,03*1,012</t>
  </si>
  <si>
    <t xml:space="preserve">
Компрессор (стоматология) , 1/220В, Р-0,750кВт</t>
  </si>
  <si>
    <t>Цед=14560/1,18/3,21*1,03*1,012</t>
  </si>
  <si>
    <t xml:space="preserve">
Стол зубного техника</t>
  </si>
  <si>
    <t>Цед=12192/1,18/3,21*1,03*1,012</t>
  </si>
  <si>
    <t xml:space="preserve">
Стол операционный с моторным и ножным приводами ОУМ-1, 1/220В, Р-0,1кВт</t>
  </si>
  <si>
    <t>Цед=2445000/1,18/3,21*1,03*1,012</t>
  </si>
  <si>
    <t xml:space="preserve">Термостат электрический суховоздушный одностворчатый ТС-80М, 1/220В, Р-0,25кВт
</t>
  </si>
  <si>
    <t>Цед=36250/1,18/3,21*1,03*1,012</t>
  </si>
  <si>
    <t xml:space="preserve">
Плита электрическая двухконфорочная, 1/380 В, Р-3,0 кВт</t>
  </si>
  <si>
    <t xml:space="preserve">
Аппарат для анализов крови, Колориметр медицинск.-фотоэлектр. КФК-3, габ.500х330х165мм, 1/220В, 0,2кВт</t>
  </si>
  <si>
    <t>Цед=65200/1,18/3,21*1,03*1,012</t>
  </si>
  <si>
    <t xml:space="preserve">
Рентгенаппарат , 3/380 В, Р-1,5кВт</t>
  </si>
  <si>
    <t>Цед=6600000/1,18/3,21*1,03*1,012</t>
  </si>
  <si>
    <t xml:space="preserve">
Аппарат диагностический для ультразвуковой терапии УЗТ-101, габ.220х100х200мм, 1/220В, Р-0,035кВт</t>
  </si>
  <si>
    <t>Цед=855800/1,18/3,21*1,03*1,012</t>
  </si>
  <si>
    <t xml:space="preserve">Аппарат рентгеновский флюорографический, 3/380В, Р-1,9кВт
</t>
  </si>
  <si>
    <t>Цед=4500000/1,18/3,21*1,03*1,012</t>
  </si>
  <si>
    <t xml:space="preserve">
Микрофон-громкая связь, 1/220В, Р-0,03кВт</t>
  </si>
  <si>
    <t>Цед=7200/1,18/3,21*1,03*1,012</t>
  </si>
  <si>
    <t xml:space="preserve">
Аппарат ЭКГ, 1/220В, Р-0,02кВт</t>
  </si>
  <si>
    <t>Цед=55500/1,18/3,21*1,03*1,012</t>
  </si>
  <si>
    <t xml:space="preserve">
Аппарат управления оборудованием рентген кабинета, 1/220В, Р-0,5кВт</t>
  </si>
  <si>
    <t>Цед=68990/1,18/3,21*1,03*1,012</t>
  </si>
  <si>
    <t xml:space="preserve">
Аппарат рентгеновский диагностический, 3/380В, Р-6,0 кВт</t>
  </si>
  <si>
    <t>Цед=1100000/1,18/3,21*1,03*1,012</t>
  </si>
  <si>
    <t xml:space="preserve">
Аппарат рентгеновский дентальный для прицельных снимков  стоматологический,1/220В, Р-1,6 кВт</t>
  </si>
  <si>
    <t>Цед=256213/1,18/3,21*1,03*1,012</t>
  </si>
  <si>
    <t xml:space="preserve">Аппарат для просмотра снимков, 1/220В, Р-0,2кВт
</t>
  </si>
  <si>
    <t>Цед=4900/1,18/3,21*1,03*1,012</t>
  </si>
  <si>
    <t xml:space="preserve">
Лампа рефлектор индукционный, 1/220В, Р-0,1кВт</t>
  </si>
  <si>
    <t>Цед=10850/1,18/3,21*1,03*1,012</t>
  </si>
  <si>
    <t xml:space="preserve">
Центрифуга , габ.190x235x125мм, 1/220В, Р-0,02 кВт</t>
  </si>
  <si>
    <t>Цед=12160/1,18/3,21*1,03*1,012</t>
  </si>
  <si>
    <t xml:space="preserve">Аппарат УЗИ, 1/220В , Р-0,035 кВт
</t>
  </si>
  <si>
    <t>Цед=159500/1,18/3,21*1,03*1,012</t>
  </si>
  <si>
    <t xml:space="preserve">
Ванна для промывки пленок, проточного типа</t>
  </si>
  <si>
    <t>Цед=4600/1,18/3,21*1,03*1,012</t>
  </si>
  <si>
    <t xml:space="preserve">
Сушильный шкаф, 1/220В, Р-0,50кВт</t>
  </si>
  <si>
    <t>Цед=44136,77/1,18/3,21*1,03*1,012</t>
  </si>
  <si>
    <t xml:space="preserve">
Телефон</t>
  </si>
  <si>
    <t>Цед=2560/1,18/3,21*1,03*1,012</t>
  </si>
  <si>
    <t xml:space="preserve">
Негатоскоп   1/220В, Р-0,15кВт</t>
  </si>
  <si>
    <t>Цед=20000/1,18/3,21*1,03*1,012</t>
  </si>
  <si>
    <t xml:space="preserve">
Стерилизатор для столовой посуды</t>
  </si>
  <si>
    <t>Цед=230400/1,18/3,21*1,03*1,012</t>
  </si>
  <si>
    <t xml:space="preserve">
Вентзонт 1400*1000*400</t>
  </si>
  <si>
    <t>Цед=50156/1,18/3,21*1,03*1,012</t>
  </si>
  <si>
    <t>№6 Немонтируемое оборудование со сборкой и подключением</t>
  </si>
  <si>
    <t xml:space="preserve">
Дефибрилятор ДФР-1, габ. 400*500*200 мм, 1/220в, Р-0,02В</t>
  </si>
  <si>
    <t>Цед=168000/1,18/3,21*1,03*1,012</t>
  </si>
  <si>
    <t xml:space="preserve">
Копировальный аппарат</t>
  </si>
  <si>
    <t>Цед=11900/1,18/3,21*1,03*1,012</t>
  </si>
  <si>
    <t xml:space="preserve">
Принтер лазерный</t>
  </si>
  <si>
    <t xml:space="preserve">
Телевизор</t>
  </si>
  <si>
    <t>Цед=15000/1,18/3,21*1,03*1,012</t>
  </si>
  <si>
    <t xml:space="preserve">
Печь микроволновая, габ. 400х350х400 мм, 1/220В, Р-0,8 кВт</t>
  </si>
  <si>
    <t>Цед=4500/1,18/3,21*1,03*1,012</t>
  </si>
  <si>
    <t xml:space="preserve">
Чайник электрический, 1/220 , Р- 2,0 кВт</t>
  </si>
  <si>
    <t>Цед=2580/1,18/3,21*1,03*1,012</t>
  </si>
  <si>
    <t xml:space="preserve">
Осветитель передвижной, 1/220В, Р-0,100кВт</t>
  </si>
  <si>
    <t>Цед=25060/1,18/3,21*1,03*1,012</t>
  </si>
  <si>
    <t>№7 Сборка и подключение немонтируемого оборудования</t>
  </si>
  <si>
    <t xml:space="preserve">МДС  81-37.2004  п.4.7 </t>
  </si>
  <si>
    <t>(0)</t>
  </si>
  <si>
    <t>Монтаж оборудования с подключением (6% от стоимости)</t>
  </si>
  <si>
    <t>компл</t>
  </si>
  <si>
    <t>чел.-ч.</t>
  </si>
  <si>
    <t>№8 Немонтируемое оборудование со сборкой без подключния</t>
  </si>
  <si>
    <t xml:space="preserve">Мебель канцелярская, стол 1200*700*720 мм, стул офисный
</t>
  </si>
  <si>
    <t>Цед=5878,7/1,18/3,21*1,03*1,012</t>
  </si>
  <si>
    <t xml:space="preserve">
Шкаф офисный</t>
  </si>
  <si>
    <t>Цед=12230,4/1,18/3,21*1,03*1,012</t>
  </si>
  <si>
    <t xml:space="preserve">
Шкафы для чистого белья, 600*600*1800мм</t>
  </si>
  <si>
    <t>Цед=8174/1,18/3,21*1,03*1,012</t>
  </si>
  <si>
    <t xml:space="preserve">Стол лабораторный, габ.1200*600*850мм
</t>
  </si>
  <si>
    <t>Цед=9600/1,18/3,21*1,03*1,012</t>
  </si>
  <si>
    <t xml:space="preserve">Шкафы для одежды на два отделения </t>
  </si>
  <si>
    <t xml:space="preserve">шт </t>
  </si>
  <si>
    <t>Цед=10420/1,18/3,21*1,03*1,012</t>
  </si>
  <si>
    <t xml:space="preserve">
Стол с ванной моечной, 1000*600*850мм</t>
  </si>
  <si>
    <t>Цед=51156,14/1,18/3,21*1,03*1,012</t>
  </si>
  <si>
    <t xml:space="preserve">
Шкаф для неотложной помощи</t>
  </si>
  <si>
    <t>Цед=12230,40/1,18/3,21*1,03*1,012</t>
  </si>
  <si>
    <t xml:space="preserve">
Стол врача в комплекте со стулом 1200х600х750</t>
  </si>
  <si>
    <t>Цед=5878,70/1,18/3,21*1,03*1,012</t>
  </si>
  <si>
    <t xml:space="preserve">
Шкаф медицинский одностворчатый</t>
  </si>
  <si>
    <t>Цед=11024/1,18/3,21*1,03*1,012</t>
  </si>
  <si>
    <t xml:space="preserve">
Стол обеденный габ. 900х600х750 мм, два стула</t>
  </si>
  <si>
    <t>Цед=16254,58/1,18/3,21*1,03*1,012</t>
  </si>
  <si>
    <t xml:space="preserve">
Стол-тумба производственный, нерж сталь, , габ. 1200**600*870мм</t>
  </si>
  <si>
    <t>Цед=108895,49/1,18/3,21*1,03*1,012</t>
  </si>
  <si>
    <t>Стол производственный, для сбора отходов. нерж сталь, , габ. 1500**600*870мм</t>
  </si>
  <si>
    <t>Цед=52843,44/1,18/3,21*1,03*1,012</t>
  </si>
  <si>
    <t xml:space="preserve">
Шкаф для хранения амбулаторных карт</t>
  </si>
  <si>
    <t>Цед=8218/1,18/3,21*1,03*1,012</t>
  </si>
  <si>
    <t xml:space="preserve">
Стол медицинский подсобный</t>
  </si>
  <si>
    <t>Цед=2500/1,18/3,21*1,03*1,012</t>
  </si>
  <si>
    <t xml:space="preserve">
Стол для манипуляций передвижной, габ. 500*600*750 мм</t>
  </si>
  <si>
    <t>Цед=15763,49/1,18/3,21*1,03*1,012</t>
  </si>
  <si>
    <t xml:space="preserve">
Шкаф для временного хранения амбулаторных карт</t>
  </si>
  <si>
    <t>Цед=7414/1,18/3,21*1,03*1,012</t>
  </si>
  <si>
    <t xml:space="preserve">
Шкаф для уборочного инвентаря 1200*500*1800мм</t>
  </si>
  <si>
    <t>Цед=6245/1,18/3,21*1,03*1,012</t>
  </si>
  <si>
    <t xml:space="preserve">
Шкаф для уборочного инвентаря 1500*500*1800мм</t>
  </si>
  <si>
    <t xml:space="preserve">
Стол для бикс после стерилизации, габ. 1400*600*870мм</t>
  </si>
  <si>
    <t>Цед=58815,12/1,18/3,21*1,03*1,012</t>
  </si>
  <si>
    <t xml:space="preserve">
Стол для бикс перед стерилизацией, габ. 1200*600*870мм</t>
  </si>
  <si>
    <t>Цед=51801,98/1,18/3,21*1,03*1,012</t>
  </si>
  <si>
    <t xml:space="preserve">Стол нерж. Сталь, габ. 900*600*870мм
</t>
  </si>
  <si>
    <t>Цед=15840/1,18/3,21*1,03*1,012</t>
  </si>
  <si>
    <t xml:space="preserve">
Шкаф нерж, двери купе, габ. 1200*600*1800 мм</t>
  </si>
  <si>
    <t>Цед=144446,02/1,18/3,21*1,03*1,012</t>
  </si>
  <si>
    <t xml:space="preserve">
Стол тумба, габ.1400-600*870</t>
  </si>
  <si>
    <t xml:space="preserve">
Полка для хранения амбулаторных карт</t>
  </si>
  <si>
    <t>Цед=3650/1,18/3,21*1,03*1,012</t>
  </si>
  <si>
    <t xml:space="preserve">
Шкаф для хранеия перевязочных материалов</t>
  </si>
  <si>
    <t>Цед=12626,02/1,18/3,21*1,03*1,012</t>
  </si>
  <si>
    <t xml:space="preserve">Шкаф для стерильного белья
</t>
  </si>
  <si>
    <t>Цед=12249,12/1,18/3,21*1,03*1,012</t>
  </si>
  <si>
    <t xml:space="preserve">
Шкаф одежды пациентав</t>
  </si>
  <si>
    <t xml:space="preserve">
Стол для анализов мочи,габ.800*600*870 мм</t>
  </si>
  <si>
    <t>Цед=3400/1,18/3,21*1,03*1,012</t>
  </si>
  <si>
    <t xml:space="preserve">Стол для забора крови
</t>
  </si>
  <si>
    <t>Цед=4240,70/1,18/3,21*1,03*1,012</t>
  </si>
  <si>
    <t xml:space="preserve">
Шкаф для посуды под мочу</t>
  </si>
  <si>
    <t>Цед=5800/1,18/3,21*1,03*1,012</t>
  </si>
  <si>
    <t xml:space="preserve">
Шкаф для хранеия медицинских препарато в аптеке, 600*600* 1800мм</t>
  </si>
  <si>
    <t xml:space="preserve">
Стол-тумба, габ. 1000х600х870мм</t>
  </si>
  <si>
    <t>Цед=9500/1,18/3,21*1,03*1,012</t>
  </si>
  <si>
    <t>№9 Сборка немонтируемого оборудования без подключения</t>
  </si>
  <si>
    <t>Монтаж оборудования с подключением (4% от стоимости)</t>
  </si>
  <si>
    <t>№11 Немонтируемое оборудование</t>
  </si>
  <si>
    <t xml:space="preserve">
Лари для грязного белья </t>
  </si>
  <si>
    <t>Цед=890/1,18/3,21*1,03*1,012</t>
  </si>
  <si>
    <t xml:space="preserve">
Стул для врача</t>
  </si>
  <si>
    <t>Цед=25550,30/1,18/3,21*1,03*1,012</t>
  </si>
  <si>
    <t xml:space="preserve">
Диван</t>
  </si>
  <si>
    <t>Цед=35765,71/1,18/3,21*1,03*1,012</t>
  </si>
  <si>
    <t xml:space="preserve">
Стол журнальный</t>
  </si>
  <si>
    <t>Цед=3247,92/1,18/3,21*1,03*1,012</t>
  </si>
  <si>
    <t xml:space="preserve">
Тумбочка прикроватная 400х420х750</t>
  </si>
  <si>
    <t>Цед=4524/1,18/3,21*1,03*1,012</t>
  </si>
  <si>
    <t xml:space="preserve">
Кушетка медицинская смотровая 1800x500x480</t>
  </si>
  <si>
    <t>Цед=8135,71/1,18/3,21*1,03*1,012</t>
  </si>
  <si>
    <t xml:space="preserve">
Кассета для сушки посуды L 1400мм</t>
  </si>
  <si>
    <t>Цед=1890/1,18/3,21*1,03*1,012</t>
  </si>
  <si>
    <t xml:space="preserve">
Лампа настольная , 1/220В, Р-0,2кВт</t>
  </si>
  <si>
    <t>Цед=849,26/1,18/3,21*1,03*1,012</t>
  </si>
  <si>
    <t xml:space="preserve">
Кушетка массажная</t>
  </si>
  <si>
    <t>Цед=22444,05/1,18/3,21*1,03*1,012</t>
  </si>
  <si>
    <t xml:space="preserve">
Коврик диэлектрический, габ.1000*600мм</t>
  </si>
  <si>
    <t>Цед=1200/1,18/3,21*1,03*1,012</t>
  </si>
  <si>
    <t xml:space="preserve">
Лампа светодиодная, 1/220В, 0,1кВт</t>
  </si>
  <si>
    <t>Цед=250/1,18/3,21*1,03*1,012</t>
  </si>
  <si>
    <t xml:space="preserve">
Бак для мусора</t>
  </si>
  <si>
    <t>Цед=20127,74/1,18/3,21*1,03*1,012</t>
  </si>
  <si>
    <t xml:space="preserve">
Бак для отходов с дез.раствором</t>
  </si>
  <si>
    <t>Цед=1750/1,18/3,21*1,03*1,012</t>
  </si>
  <si>
    <t xml:space="preserve">
Бак для дез.раствора</t>
  </si>
  <si>
    <t xml:space="preserve">
Вешалка для одежды</t>
  </si>
  <si>
    <t>Цед=3279,12/1,18/3,21*1,03*1,012</t>
  </si>
  <si>
    <t xml:space="preserve">
Ширма</t>
  </si>
  <si>
    <t>Цед=12449,42/1,18/3,21*1,03*1,012</t>
  </si>
  <si>
    <t xml:space="preserve">
Бачеки (три емкости ) на 15 л, 15 л, 30 л воды) для проявителя и фиксажа</t>
  </si>
  <si>
    <t>Цед=3500/1,18/3,21*1,03*1,012</t>
  </si>
  <si>
    <t xml:space="preserve">
Красная/зеленая лампа, 1/220В, Р-0,06кВт</t>
  </si>
  <si>
    <t>Цед=565/1,18/3,21*1,03*1,012</t>
  </si>
  <si>
    <t xml:space="preserve">
Сейф</t>
  </si>
  <si>
    <t>Цед=34640/1,18/3,21*1,03*1,012</t>
  </si>
  <si>
    <t xml:space="preserve">Периметр настольный, 1/220В, Р-0,1 кВт
</t>
  </si>
  <si>
    <t>Цед=41400/1,18/3,21*1,03*1,012</t>
  </si>
  <si>
    <t xml:space="preserve">
Дерматоскоп, 1/220В, 0,05кВт</t>
  </si>
  <si>
    <t>Цед=16250/1,18/3,21*1,03*1,012</t>
  </si>
  <si>
    <t>Наименование и значение множителей</t>
  </si>
  <si>
    <t>Значение</t>
  </si>
  <si>
    <t>Прямые</t>
  </si>
  <si>
    <t>З/пл</t>
  </si>
  <si>
    <t>Маш/мех</t>
  </si>
  <si>
    <t>З/пл. маш</t>
  </si>
  <si>
    <t>Мат</t>
  </si>
  <si>
    <t>Затр. труд.</t>
  </si>
  <si>
    <t>Затр. труд. маш.</t>
  </si>
  <si>
    <t>Итого</t>
  </si>
  <si>
    <t>СОСТАВИЛ</t>
  </si>
  <si>
    <t>ПРОВЕРИЛ</t>
  </si>
  <si>
    <t>прайс           ТД Центр Здоровья стр.112</t>
  </si>
  <si>
    <t>прайс                 ТД Центр Здоровья  стр.106</t>
  </si>
  <si>
    <t>прайс                 ТД Центр Здоровья  стр.107</t>
  </si>
  <si>
    <t>прайс                ТД Центр Здоровья  стр.107</t>
  </si>
  <si>
    <t>прайс           ТД Центр Здоровья  стр.107</t>
  </si>
  <si>
    <t>прайс               ТД Центр Здоровья  стр.107</t>
  </si>
  <si>
    <t>прайс               ТД Центр Здоровья  стр.108</t>
  </si>
  <si>
    <t>прайс               ТД Центр Здоровья  стр.109</t>
  </si>
  <si>
    <t>прайс               ТД Центр Здоровья  стр.110</t>
  </si>
  <si>
    <t>прайс               ТД Центр Здоровья  стр.111</t>
  </si>
  <si>
    <t>прайс               ТД Центр Здоровья  стр.112</t>
  </si>
  <si>
    <t>прайс               ТД Центр Здоровья  стр.106</t>
  </si>
  <si>
    <t>прайс                 ТД Центр Здоровья  стр.111</t>
  </si>
  <si>
    <t>Наименование стройки -</t>
  </si>
  <si>
    <t xml:space="preserve">Объект </t>
  </si>
  <si>
    <t xml:space="preserve">Чертежи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</si>
</sst>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3" formatCode="#,##0.0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0" fillId="0" borderId="0" xfId="0" applyNumberFormat="1"/>
    <xf numFmtId="3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173" fontId="1" fillId="0" borderId="3" xfId="0" applyNumberFormat="1" applyFont="1" applyBorder="1" applyAlignment="1">
      <alignment horizontal="right" vertical="top" wrapText="1"/>
    </xf>
    <xf numFmtId="173" fontId="1" fillId="0" borderId="18" xfId="0" applyNumberFormat="1" applyFont="1" applyBorder="1" applyAlignment="1">
      <alignment horizontal="right" vertical="top" wrapText="1"/>
    </xf>
    <xf numFmtId="173" fontId="1" fillId="0" borderId="5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172" fontId="1" fillId="0" borderId="9" xfId="0" applyNumberFormat="1" applyFont="1" applyBorder="1" applyAlignment="1">
      <alignment horizontal="right" vertical="top" wrapText="1"/>
    </xf>
    <xf numFmtId="172" fontId="1" fillId="0" borderId="11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8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172" fontId="2" fillId="0" borderId="3" xfId="0" applyNumberFormat="1" applyFont="1" applyBorder="1" applyAlignment="1">
      <alignment horizontal="right" vertical="top" wrapText="1"/>
    </xf>
    <xf numFmtId="172" fontId="2" fillId="0" borderId="18" xfId="0" applyNumberFormat="1" applyFont="1" applyBorder="1" applyAlignment="1">
      <alignment horizontal="right" vertical="top" wrapText="1"/>
    </xf>
    <xf numFmtId="172" fontId="2" fillId="0" borderId="5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12"/>
  <sheetViews>
    <sheetView tabSelected="1" workbookViewId="0">
      <selection activeCell="A4" sqref="A4:BL4"/>
    </sheetView>
  </sheetViews>
  <sheetFormatPr defaultRowHeight="15" x14ac:dyDescent="0.25"/>
  <cols>
    <col min="1" max="1" width="5.140625" customWidth="1"/>
    <col min="2" max="2" width="0.140625" customWidth="1"/>
    <col min="3" max="3" width="10.42578125" customWidth="1"/>
    <col min="4" max="4" width="0.5703125" customWidth="1"/>
    <col min="5" max="5" width="0.140625" customWidth="1"/>
    <col min="6" max="6" width="0.28515625" customWidth="1"/>
    <col min="7" max="7" width="3.7109375" customWidth="1"/>
    <col min="8" max="8" width="23" customWidth="1"/>
    <col min="9" max="9" width="0.28515625" customWidth="1"/>
    <col min="10" max="10" width="0.140625" customWidth="1"/>
    <col min="11" max="11" width="0.42578125" customWidth="1"/>
    <col min="12" max="12" width="0.28515625" customWidth="1"/>
    <col min="13" max="13" width="10.140625" customWidth="1"/>
    <col min="14" max="14" width="0.5703125" customWidth="1"/>
    <col min="15" max="15" width="0.140625" customWidth="1"/>
    <col min="16" max="16" width="0.5703125" customWidth="1"/>
    <col min="17" max="17" width="6.42578125" customWidth="1"/>
    <col min="18" max="18" width="4.7109375" customWidth="1"/>
    <col min="19" max="19" width="0.28515625" customWidth="1"/>
    <col min="20" max="20" width="0.140625" customWidth="1"/>
    <col min="21" max="21" width="0.5703125" customWidth="1"/>
    <col min="22" max="22" width="6.85546875" customWidth="1"/>
    <col min="23" max="23" width="4.7109375" customWidth="1"/>
    <col min="24" max="24" width="0.140625" customWidth="1"/>
    <col min="25" max="25" width="5.140625" customWidth="1"/>
    <col min="26" max="26" width="1.42578125" customWidth="1"/>
    <col min="27" max="27" width="0.85546875" customWidth="1"/>
    <col min="28" max="28" width="3.85546875" customWidth="1"/>
    <col min="29" max="29" width="1.140625" customWidth="1"/>
    <col min="30" max="30" width="0.140625" customWidth="1"/>
    <col min="31" max="31" width="0.7109375" customWidth="1"/>
    <col min="32" max="32" width="0.140625" customWidth="1"/>
    <col min="33" max="33" width="0.28515625" customWidth="1"/>
    <col min="34" max="34" width="4.7109375" customWidth="1"/>
    <col min="35" max="35" width="0.5703125" customWidth="1"/>
    <col min="36" max="36" width="6" customWidth="1"/>
    <col min="37" max="37" width="0.140625" customWidth="1"/>
    <col min="38" max="38" width="0.7109375" customWidth="1"/>
    <col min="39" max="39" width="0.140625" customWidth="1"/>
    <col min="40" max="40" width="0.28515625" customWidth="1"/>
    <col min="41" max="41" width="2.28515625" customWidth="1"/>
    <col min="42" max="42" width="2.42578125" customWidth="1"/>
    <col min="43" max="43" width="1" customWidth="1"/>
    <col min="44" max="44" width="4.140625" customWidth="1"/>
    <col min="45" max="45" width="2.7109375" customWidth="1"/>
    <col min="46" max="46" width="1.7109375" customWidth="1"/>
    <col min="47" max="47" width="1.42578125" customWidth="1"/>
    <col min="48" max="48" width="2.140625" customWidth="1"/>
    <col min="49" max="49" width="2.28515625" customWidth="1"/>
    <col min="50" max="50" width="6.28515625" customWidth="1"/>
    <col min="51" max="51" width="0.7109375" customWidth="1"/>
    <col min="52" max="53" width="0.140625" customWidth="1"/>
    <col min="54" max="54" width="0.28515625" customWidth="1"/>
    <col min="55" max="55" width="2.28515625" customWidth="1"/>
    <col min="56" max="56" width="3.140625" customWidth="1"/>
    <col min="57" max="57" width="6.28515625" customWidth="1"/>
    <col min="58" max="58" width="0.140625" customWidth="1"/>
    <col min="59" max="59" width="0.7109375" customWidth="1"/>
    <col min="60" max="60" width="0.140625" customWidth="1"/>
    <col min="61" max="61" width="0.28515625" customWidth="1"/>
    <col min="62" max="62" width="1" customWidth="1"/>
    <col min="63" max="63" width="4.140625" customWidth="1"/>
    <col min="64" max="64" width="7.7109375" customWidth="1"/>
  </cols>
  <sheetData>
    <row r="1" spans="1:64" ht="11.85" customHeight="1" x14ac:dyDescent="0.25">
      <c r="A1" s="13" t="s">
        <v>447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64" ht="11.85" customHeight="1" x14ac:dyDescent="0.25">
      <c r="A2" s="13" t="s">
        <v>448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ht="11.8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1.8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1.85" customHeight="1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1.8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12.4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 t="s">
        <v>4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5" t="s">
        <v>5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ht="11.8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 t="s">
        <v>6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11.8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 t="s">
        <v>7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1.85" customHeight="1" x14ac:dyDescent="0.25">
      <c r="A10" s="13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 t="s">
        <v>8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22.35" customHeight="1" x14ac:dyDescent="0.25">
      <c r="A11" s="13" t="s">
        <v>449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 t="s">
        <v>9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10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ht="11.8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 t="s">
        <v>11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 t="s">
        <v>12</v>
      </c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11.85" customHeight="1" x14ac:dyDescent="0.25">
      <c r="A13" s="13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1.85" customHeight="1" thickBo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55.5" customHeight="1" thickBot="1" x14ac:dyDescent="0.3">
      <c r="A15" s="2" t="s">
        <v>14</v>
      </c>
      <c r="B15" s="16" t="s">
        <v>15</v>
      </c>
      <c r="C15" s="18"/>
      <c r="D15" s="16" t="s">
        <v>16</v>
      </c>
      <c r="E15" s="17"/>
      <c r="F15" s="17"/>
      <c r="G15" s="17"/>
      <c r="H15" s="18"/>
      <c r="I15" s="16" t="s">
        <v>17</v>
      </c>
      <c r="J15" s="17"/>
      <c r="K15" s="17"/>
      <c r="L15" s="17"/>
      <c r="M15" s="18"/>
      <c r="N15" s="16" t="s">
        <v>18</v>
      </c>
      <c r="O15" s="17"/>
      <c r="P15" s="17"/>
      <c r="Q15" s="17"/>
      <c r="R15" s="18"/>
      <c r="S15" s="16" t="s">
        <v>19</v>
      </c>
      <c r="T15" s="17"/>
      <c r="U15" s="17"/>
      <c r="V15" s="17"/>
      <c r="W15" s="18"/>
      <c r="X15" s="16" t="s">
        <v>20</v>
      </c>
      <c r="Y15" s="17"/>
      <c r="Z15" s="17"/>
      <c r="AA15" s="17"/>
      <c r="AB15" s="17"/>
      <c r="AC15" s="17"/>
      <c r="AD15" s="18"/>
      <c r="AE15" s="16" t="s">
        <v>21</v>
      </c>
      <c r="AF15" s="17"/>
      <c r="AG15" s="17"/>
      <c r="AH15" s="17"/>
      <c r="AI15" s="17"/>
      <c r="AJ15" s="17"/>
      <c r="AK15" s="18"/>
      <c r="AL15" s="16" t="s">
        <v>22</v>
      </c>
      <c r="AM15" s="17"/>
      <c r="AN15" s="17"/>
      <c r="AO15" s="17"/>
      <c r="AP15" s="17"/>
      <c r="AQ15" s="17"/>
      <c r="AR15" s="17"/>
      <c r="AS15" s="17"/>
      <c r="AT15" s="17"/>
      <c r="AU15" s="18"/>
      <c r="AV15" s="16" t="s">
        <v>23</v>
      </c>
      <c r="AW15" s="17"/>
      <c r="AX15" s="17"/>
      <c r="AY15" s="18"/>
      <c r="AZ15" s="16" t="s">
        <v>24</v>
      </c>
      <c r="BA15" s="17"/>
      <c r="BB15" s="17"/>
      <c r="BC15" s="17"/>
      <c r="BD15" s="17"/>
      <c r="BE15" s="17"/>
      <c r="BF15" s="18"/>
      <c r="BG15" s="16" t="s">
        <v>25</v>
      </c>
      <c r="BH15" s="17"/>
      <c r="BI15" s="17"/>
      <c r="BJ15" s="17"/>
      <c r="BK15" s="17"/>
      <c r="BL15" s="18"/>
    </row>
    <row r="16" spans="1:64" ht="12.95" customHeight="1" x14ac:dyDescent="0.25">
      <c r="A16" s="3">
        <v>1</v>
      </c>
      <c r="B16" s="36">
        <v>2</v>
      </c>
      <c r="C16" s="38"/>
      <c r="D16" s="36">
        <v>3</v>
      </c>
      <c r="E16" s="37"/>
      <c r="F16" s="37"/>
      <c r="G16" s="37"/>
      <c r="H16" s="38"/>
      <c r="I16" s="36">
        <v>4</v>
      </c>
      <c r="J16" s="37"/>
      <c r="K16" s="37"/>
      <c r="L16" s="37"/>
      <c r="M16" s="38"/>
      <c r="N16" s="36">
        <v>5</v>
      </c>
      <c r="O16" s="37"/>
      <c r="P16" s="37"/>
      <c r="Q16" s="37"/>
      <c r="R16" s="38"/>
      <c r="S16" s="36">
        <v>6</v>
      </c>
      <c r="T16" s="37"/>
      <c r="U16" s="37"/>
      <c r="V16" s="37"/>
      <c r="W16" s="38"/>
      <c r="X16" s="36">
        <v>7</v>
      </c>
      <c r="Y16" s="37"/>
      <c r="Z16" s="37"/>
      <c r="AA16" s="37"/>
      <c r="AB16" s="37"/>
      <c r="AC16" s="37"/>
      <c r="AD16" s="38"/>
      <c r="AE16" s="36">
        <v>8</v>
      </c>
      <c r="AF16" s="37"/>
      <c r="AG16" s="37"/>
      <c r="AH16" s="37"/>
      <c r="AI16" s="37"/>
      <c r="AJ16" s="37"/>
      <c r="AK16" s="38"/>
      <c r="AL16" s="36">
        <v>9</v>
      </c>
      <c r="AM16" s="37"/>
      <c r="AN16" s="37"/>
      <c r="AO16" s="37"/>
      <c r="AP16" s="37"/>
      <c r="AQ16" s="37"/>
      <c r="AR16" s="37"/>
      <c r="AS16" s="37"/>
      <c r="AT16" s="37"/>
      <c r="AU16" s="38"/>
      <c r="AV16" s="36">
        <v>10</v>
      </c>
      <c r="AW16" s="37"/>
      <c r="AX16" s="37"/>
      <c r="AY16" s="38"/>
      <c r="AZ16" s="36">
        <v>11</v>
      </c>
      <c r="BA16" s="37"/>
      <c r="BB16" s="37"/>
      <c r="BC16" s="37"/>
      <c r="BD16" s="37"/>
      <c r="BE16" s="37"/>
      <c r="BF16" s="38"/>
      <c r="BG16" s="36">
        <v>12</v>
      </c>
      <c r="BH16" s="37"/>
      <c r="BI16" s="37"/>
      <c r="BJ16" s="37"/>
      <c r="BK16" s="37"/>
      <c r="BL16" s="38"/>
    </row>
    <row r="17" spans="1:64" ht="11.85" customHeight="1" x14ac:dyDescent="0.25">
      <c r="A17" s="39" t="s">
        <v>26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</row>
    <row r="18" spans="1:64" ht="39.75" customHeight="1" x14ac:dyDescent="0.25">
      <c r="A18" s="19">
        <v>1</v>
      </c>
      <c r="B18" s="21" t="s">
        <v>27</v>
      </c>
      <c r="C18" s="22"/>
      <c r="D18" s="22"/>
      <c r="E18" s="23"/>
      <c r="F18" s="27" t="s">
        <v>29</v>
      </c>
      <c r="G18" s="28"/>
      <c r="H18" s="28"/>
      <c r="I18" s="28"/>
      <c r="J18" s="29"/>
      <c r="K18" s="21" t="s">
        <v>31</v>
      </c>
      <c r="L18" s="22"/>
      <c r="M18" s="22"/>
      <c r="N18" s="23"/>
      <c r="O18" s="56">
        <v>4.9000000000000004</v>
      </c>
      <c r="P18" s="57"/>
      <c r="Q18" s="57"/>
      <c r="R18" s="57"/>
      <c r="S18" s="58"/>
      <c r="T18" s="62">
        <v>9981.23</v>
      </c>
      <c r="U18" s="63"/>
      <c r="V18" s="63"/>
      <c r="W18" s="64"/>
      <c r="X18" s="21"/>
      <c r="Y18" s="22"/>
      <c r="Z18" s="22"/>
      <c r="AA18" s="22"/>
      <c r="AB18" s="22"/>
      <c r="AC18" s="22"/>
      <c r="AD18" s="54">
        <v>6175</v>
      </c>
      <c r="AE18" s="54"/>
      <c r="AF18" s="54"/>
      <c r="AG18" s="54"/>
      <c r="AH18" s="54"/>
      <c r="AI18" s="54"/>
      <c r="AJ18" s="54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54">
        <v>6175</v>
      </c>
      <c r="AZ18" s="54"/>
      <c r="BA18" s="54"/>
      <c r="BB18" s="54"/>
      <c r="BC18" s="54"/>
      <c r="BD18" s="54"/>
      <c r="BE18" s="54"/>
      <c r="BF18" s="22"/>
      <c r="BG18" s="22"/>
      <c r="BH18" s="22"/>
      <c r="BI18" s="22"/>
      <c r="BJ18" s="22"/>
      <c r="BK18" s="22"/>
      <c r="BL18" s="23"/>
    </row>
    <row r="19" spans="1:64" ht="226.5" customHeight="1" x14ac:dyDescent="0.25">
      <c r="A19" s="20"/>
      <c r="B19" s="24" t="s">
        <v>28</v>
      </c>
      <c r="C19" s="25"/>
      <c r="D19" s="25"/>
      <c r="E19" s="26"/>
      <c r="F19" s="30" t="s">
        <v>30</v>
      </c>
      <c r="G19" s="31"/>
      <c r="H19" s="31"/>
      <c r="I19" s="31"/>
      <c r="J19" s="32"/>
      <c r="K19" s="33"/>
      <c r="L19" s="34"/>
      <c r="M19" s="34"/>
      <c r="N19" s="35"/>
      <c r="O19" s="59"/>
      <c r="P19" s="60"/>
      <c r="Q19" s="60"/>
      <c r="R19" s="60"/>
      <c r="S19" s="61"/>
      <c r="T19" s="65"/>
      <c r="U19" s="66"/>
      <c r="V19" s="66"/>
      <c r="W19" s="67"/>
      <c r="X19" s="33"/>
      <c r="Y19" s="34"/>
      <c r="Z19" s="34"/>
      <c r="AA19" s="34"/>
      <c r="AB19" s="34"/>
      <c r="AC19" s="34"/>
      <c r="AD19" s="55"/>
      <c r="AE19" s="55"/>
      <c r="AF19" s="55"/>
      <c r="AG19" s="55"/>
      <c r="AH19" s="55"/>
      <c r="AI19" s="55"/>
      <c r="AJ19" s="55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55"/>
      <c r="AZ19" s="55"/>
      <c r="BA19" s="55"/>
      <c r="BB19" s="55"/>
      <c r="BC19" s="55"/>
      <c r="BD19" s="55"/>
      <c r="BE19" s="55"/>
      <c r="BF19" s="34"/>
      <c r="BG19" s="34"/>
      <c r="BH19" s="34"/>
      <c r="BI19" s="34"/>
      <c r="BJ19" s="34"/>
      <c r="BK19" s="34"/>
      <c r="BL19" s="35"/>
    </row>
    <row r="20" spans="1:64" ht="198.75" customHeight="1" x14ac:dyDescent="0.25">
      <c r="A20" s="4"/>
      <c r="B20" s="40"/>
      <c r="C20" s="40"/>
      <c r="D20" s="40"/>
      <c r="E20" s="41"/>
      <c r="F20" s="45" t="s">
        <v>32</v>
      </c>
      <c r="G20" s="46"/>
      <c r="H20" s="46"/>
      <c r="I20" s="46"/>
      <c r="J20" s="47"/>
      <c r="K20" s="39"/>
      <c r="L20" s="40"/>
      <c r="M20" s="40"/>
      <c r="N20" s="41"/>
      <c r="O20" s="39"/>
      <c r="P20" s="40"/>
      <c r="Q20" s="40"/>
      <c r="R20" s="40"/>
      <c r="S20" s="41"/>
      <c r="T20" s="48">
        <v>208.27</v>
      </c>
      <c r="U20" s="49"/>
      <c r="V20" s="49"/>
      <c r="W20" s="50"/>
      <c r="X20" s="51">
        <v>1.5525</v>
      </c>
      <c r="Y20" s="52"/>
      <c r="Z20" s="52"/>
      <c r="AA20" s="52"/>
      <c r="AB20" s="52"/>
      <c r="AC20" s="53"/>
      <c r="AD20" s="42">
        <v>1584</v>
      </c>
      <c r="AE20" s="43"/>
      <c r="AF20" s="43"/>
      <c r="AG20" s="43"/>
      <c r="AH20" s="43"/>
      <c r="AI20" s="43"/>
      <c r="AJ20" s="44"/>
      <c r="AK20" s="39" t="s">
        <v>33</v>
      </c>
      <c r="AL20" s="40"/>
      <c r="AM20" s="40"/>
      <c r="AN20" s="40"/>
      <c r="AO20" s="40"/>
      <c r="AP20" s="40"/>
      <c r="AQ20" s="40"/>
      <c r="AR20" s="40"/>
      <c r="AS20" s="41"/>
      <c r="AT20" s="42">
        <v>1</v>
      </c>
      <c r="AU20" s="43"/>
      <c r="AV20" s="43"/>
      <c r="AW20" s="43"/>
      <c r="AX20" s="44"/>
      <c r="AY20" s="42">
        <v>1584</v>
      </c>
      <c r="AZ20" s="43"/>
      <c r="BA20" s="43"/>
      <c r="BB20" s="43"/>
      <c r="BC20" s="43"/>
      <c r="BD20" s="43"/>
      <c r="BE20" s="44"/>
      <c r="BF20" s="39"/>
      <c r="BG20" s="40"/>
      <c r="BH20" s="40"/>
      <c r="BI20" s="40"/>
      <c r="BJ20" s="40"/>
      <c r="BK20" s="40"/>
      <c r="BL20" s="41"/>
    </row>
    <row r="21" spans="1:64" ht="12.95" customHeight="1" x14ac:dyDescent="0.25">
      <c r="A21" s="4"/>
      <c r="B21" s="40"/>
      <c r="C21" s="40"/>
      <c r="D21" s="40"/>
      <c r="E21" s="41"/>
      <c r="F21" s="45" t="s">
        <v>34</v>
      </c>
      <c r="G21" s="46"/>
      <c r="H21" s="46"/>
      <c r="I21" s="46"/>
      <c r="J21" s="47"/>
      <c r="K21" s="39"/>
      <c r="L21" s="40"/>
      <c r="M21" s="40"/>
      <c r="N21" s="41"/>
      <c r="O21" s="39"/>
      <c r="P21" s="40"/>
      <c r="Q21" s="40"/>
      <c r="R21" s="40"/>
      <c r="S21" s="41"/>
      <c r="T21" s="48">
        <v>91.07</v>
      </c>
      <c r="U21" s="49"/>
      <c r="V21" s="49"/>
      <c r="W21" s="50"/>
      <c r="X21" s="51">
        <v>1.6875</v>
      </c>
      <c r="Y21" s="52"/>
      <c r="Z21" s="52"/>
      <c r="AA21" s="52"/>
      <c r="AB21" s="52"/>
      <c r="AC21" s="53"/>
      <c r="AD21" s="42">
        <v>753</v>
      </c>
      <c r="AE21" s="43"/>
      <c r="AF21" s="43"/>
      <c r="AG21" s="43"/>
      <c r="AH21" s="43"/>
      <c r="AI21" s="43"/>
      <c r="AJ21" s="44"/>
      <c r="AK21" s="39"/>
      <c r="AL21" s="40"/>
      <c r="AM21" s="40"/>
      <c r="AN21" s="40"/>
      <c r="AO21" s="40"/>
      <c r="AP21" s="40"/>
      <c r="AQ21" s="40"/>
      <c r="AR21" s="40"/>
      <c r="AS21" s="41"/>
      <c r="AT21" s="42">
        <v>1</v>
      </c>
      <c r="AU21" s="43"/>
      <c r="AV21" s="43"/>
      <c r="AW21" s="43"/>
      <c r="AX21" s="44"/>
      <c r="AY21" s="42">
        <v>753</v>
      </c>
      <c r="AZ21" s="43"/>
      <c r="BA21" s="43"/>
      <c r="BB21" s="43"/>
      <c r="BC21" s="43"/>
      <c r="BD21" s="43"/>
      <c r="BE21" s="44"/>
      <c r="BF21" s="39"/>
      <c r="BG21" s="40"/>
      <c r="BH21" s="40"/>
      <c r="BI21" s="40"/>
      <c r="BJ21" s="40"/>
      <c r="BK21" s="40"/>
      <c r="BL21" s="41"/>
    </row>
    <row r="22" spans="1:64" ht="12.95" customHeight="1" x14ac:dyDescent="0.25">
      <c r="A22" s="4"/>
      <c r="B22" s="40"/>
      <c r="C22" s="40"/>
      <c r="D22" s="40"/>
      <c r="E22" s="41"/>
      <c r="F22" s="45" t="s">
        <v>35</v>
      </c>
      <c r="G22" s="46"/>
      <c r="H22" s="46"/>
      <c r="I22" s="46"/>
      <c r="J22" s="47"/>
      <c r="K22" s="39"/>
      <c r="L22" s="40"/>
      <c r="M22" s="40"/>
      <c r="N22" s="41"/>
      <c r="O22" s="39"/>
      <c r="P22" s="40"/>
      <c r="Q22" s="40"/>
      <c r="R22" s="40"/>
      <c r="S22" s="41"/>
      <c r="T22" s="48">
        <v>6.89</v>
      </c>
      <c r="U22" s="49"/>
      <c r="V22" s="49"/>
      <c r="W22" s="50"/>
      <c r="X22" s="51">
        <v>1.6875</v>
      </c>
      <c r="Y22" s="52"/>
      <c r="Z22" s="52"/>
      <c r="AA22" s="52"/>
      <c r="AB22" s="52"/>
      <c r="AC22" s="53"/>
      <c r="AD22" s="42">
        <v>57</v>
      </c>
      <c r="AE22" s="43"/>
      <c r="AF22" s="43"/>
      <c r="AG22" s="43"/>
      <c r="AH22" s="43"/>
      <c r="AI22" s="43"/>
      <c r="AJ22" s="44"/>
      <c r="AK22" s="39"/>
      <c r="AL22" s="40"/>
      <c r="AM22" s="40"/>
      <c r="AN22" s="40"/>
      <c r="AO22" s="40"/>
      <c r="AP22" s="40"/>
      <c r="AQ22" s="40"/>
      <c r="AR22" s="40"/>
      <c r="AS22" s="41"/>
      <c r="AT22" s="42">
        <v>1</v>
      </c>
      <c r="AU22" s="43"/>
      <c r="AV22" s="43"/>
      <c r="AW22" s="43"/>
      <c r="AX22" s="44"/>
      <c r="AY22" s="42">
        <v>57</v>
      </c>
      <c r="AZ22" s="43"/>
      <c r="BA22" s="43"/>
      <c r="BB22" s="43"/>
      <c r="BC22" s="43"/>
      <c r="BD22" s="43"/>
      <c r="BE22" s="44"/>
      <c r="BF22" s="39"/>
      <c r="BG22" s="40"/>
      <c r="BH22" s="40"/>
      <c r="BI22" s="40"/>
      <c r="BJ22" s="40"/>
      <c r="BK22" s="40"/>
      <c r="BL22" s="41"/>
    </row>
    <row r="23" spans="1:64" ht="12.95" customHeight="1" x14ac:dyDescent="0.25">
      <c r="A23" s="4"/>
      <c r="B23" s="40"/>
      <c r="C23" s="40"/>
      <c r="D23" s="40"/>
      <c r="E23" s="41"/>
      <c r="F23" s="45" t="s">
        <v>36</v>
      </c>
      <c r="G23" s="46"/>
      <c r="H23" s="46"/>
      <c r="I23" s="46"/>
      <c r="J23" s="47"/>
      <c r="K23" s="39"/>
      <c r="L23" s="40"/>
      <c r="M23" s="40"/>
      <c r="N23" s="41"/>
      <c r="O23" s="39"/>
      <c r="P23" s="40"/>
      <c r="Q23" s="40"/>
      <c r="R23" s="40"/>
      <c r="S23" s="41"/>
      <c r="T23" s="48">
        <v>9681.89</v>
      </c>
      <c r="U23" s="49"/>
      <c r="V23" s="49"/>
      <c r="W23" s="50"/>
      <c r="X23" s="42">
        <v>1</v>
      </c>
      <c r="Y23" s="43"/>
      <c r="Z23" s="43"/>
      <c r="AA23" s="43"/>
      <c r="AB23" s="43"/>
      <c r="AC23" s="44"/>
      <c r="AD23" s="42">
        <v>47441</v>
      </c>
      <c r="AE23" s="43"/>
      <c r="AF23" s="43"/>
      <c r="AG23" s="43"/>
      <c r="AH23" s="43"/>
      <c r="AI23" s="43"/>
      <c r="AJ23" s="44"/>
      <c r="AK23" s="39"/>
      <c r="AL23" s="40"/>
      <c r="AM23" s="40"/>
      <c r="AN23" s="40"/>
      <c r="AO23" s="40"/>
      <c r="AP23" s="40"/>
      <c r="AQ23" s="40"/>
      <c r="AR23" s="40"/>
      <c r="AS23" s="41"/>
      <c r="AT23" s="42">
        <v>1</v>
      </c>
      <c r="AU23" s="43"/>
      <c r="AV23" s="43"/>
      <c r="AW23" s="43"/>
      <c r="AX23" s="44"/>
      <c r="AY23" s="42">
        <v>47441</v>
      </c>
      <c r="AZ23" s="43"/>
      <c r="BA23" s="43"/>
      <c r="BB23" s="43"/>
      <c r="BC23" s="43"/>
      <c r="BD23" s="43"/>
      <c r="BE23" s="44"/>
      <c r="BF23" s="39"/>
      <c r="BG23" s="40"/>
      <c r="BH23" s="40"/>
      <c r="BI23" s="40"/>
      <c r="BJ23" s="40"/>
      <c r="BK23" s="40"/>
      <c r="BL23" s="41"/>
    </row>
    <row r="24" spans="1:64" ht="122.25" customHeight="1" x14ac:dyDescent="0.25">
      <c r="A24" s="7">
        <v>1.1000000000000001</v>
      </c>
      <c r="B24" s="39" t="s">
        <v>37</v>
      </c>
      <c r="C24" s="40"/>
      <c r="D24" s="40"/>
      <c r="E24" s="41"/>
      <c r="F24" s="45" t="s">
        <v>38</v>
      </c>
      <c r="G24" s="46"/>
      <c r="H24" s="46"/>
      <c r="I24" s="46"/>
      <c r="J24" s="47"/>
      <c r="K24" s="39" t="s">
        <v>39</v>
      </c>
      <c r="L24" s="40"/>
      <c r="M24" s="40"/>
      <c r="N24" s="41"/>
      <c r="O24" s="42">
        <v>-49</v>
      </c>
      <c r="P24" s="43"/>
      <c r="Q24" s="43"/>
      <c r="R24" s="43"/>
      <c r="S24" s="44"/>
      <c r="T24" s="71">
        <v>960.5</v>
      </c>
      <c r="U24" s="72"/>
      <c r="V24" s="72"/>
      <c r="W24" s="73"/>
      <c r="X24" s="74">
        <v>-10</v>
      </c>
      <c r="Y24" s="75"/>
      <c r="Z24" s="75"/>
      <c r="AA24" s="75"/>
      <c r="AB24" s="75"/>
      <c r="AC24" s="76"/>
      <c r="AD24" s="68">
        <v>-47065</v>
      </c>
      <c r="AE24" s="69"/>
      <c r="AF24" s="69"/>
      <c r="AG24" s="69"/>
      <c r="AH24" s="69"/>
      <c r="AI24" s="69"/>
      <c r="AJ24" s="70"/>
      <c r="AK24" s="39"/>
      <c r="AL24" s="40"/>
      <c r="AM24" s="40"/>
      <c r="AN24" s="40"/>
      <c r="AO24" s="40"/>
      <c r="AP24" s="40"/>
      <c r="AQ24" s="40"/>
      <c r="AR24" s="40"/>
      <c r="AS24" s="41"/>
      <c r="AT24" s="42">
        <v>1</v>
      </c>
      <c r="AU24" s="43"/>
      <c r="AV24" s="43"/>
      <c r="AW24" s="43"/>
      <c r="AX24" s="44"/>
      <c r="AY24" s="68">
        <v>-47065</v>
      </c>
      <c r="AZ24" s="69"/>
      <c r="BA24" s="69"/>
      <c r="BB24" s="69"/>
      <c r="BC24" s="69"/>
      <c r="BD24" s="69"/>
      <c r="BE24" s="70"/>
      <c r="BF24" s="45"/>
      <c r="BG24" s="46"/>
      <c r="BH24" s="46"/>
      <c r="BI24" s="46"/>
      <c r="BJ24" s="46"/>
      <c r="BK24" s="46"/>
      <c r="BL24" s="47"/>
    </row>
    <row r="25" spans="1:64" ht="12.95" customHeight="1" x14ac:dyDescent="0.25">
      <c r="A25" s="4"/>
      <c r="B25" s="40"/>
      <c r="C25" s="40"/>
      <c r="D25" s="40"/>
      <c r="E25" s="41"/>
      <c r="F25" s="45" t="s">
        <v>40</v>
      </c>
      <c r="G25" s="46"/>
      <c r="H25" s="46"/>
      <c r="I25" s="46"/>
      <c r="J25" s="47"/>
      <c r="K25" s="39"/>
      <c r="L25" s="40"/>
      <c r="M25" s="40"/>
      <c r="N25" s="41"/>
      <c r="O25" s="39"/>
      <c r="P25" s="40"/>
      <c r="Q25" s="40"/>
      <c r="R25" s="40"/>
      <c r="S25" s="41"/>
      <c r="T25" s="48">
        <v>1.28</v>
      </c>
      <c r="U25" s="49"/>
      <c r="V25" s="49"/>
      <c r="W25" s="50"/>
      <c r="X25" s="39"/>
      <c r="Y25" s="40"/>
      <c r="Z25" s="40"/>
      <c r="AA25" s="40"/>
      <c r="AB25" s="40"/>
      <c r="AC25" s="41"/>
      <c r="AD25" s="42">
        <v>2100</v>
      </c>
      <c r="AE25" s="43"/>
      <c r="AF25" s="43"/>
      <c r="AG25" s="43"/>
      <c r="AH25" s="43"/>
      <c r="AI25" s="43"/>
      <c r="AJ25" s="44"/>
      <c r="AK25" s="39"/>
      <c r="AL25" s="40"/>
      <c r="AM25" s="40"/>
      <c r="AN25" s="40"/>
      <c r="AO25" s="40"/>
      <c r="AP25" s="40"/>
      <c r="AQ25" s="40"/>
      <c r="AR25" s="40"/>
      <c r="AS25" s="41"/>
      <c r="AT25" s="48">
        <v>1.28</v>
      </c>
      <c r="AU25" s="49"/>
      <c r="AV25" s="49"/>
      <c r="AW25" s="49"/>
      <c r="AX25" s="50"/>
      <c r="AY25" s="42">
        <v>2100</v>
      </c>
      <c r="AZ25" s="43"/>
      <c r="BA25" s="43"/>
      <c r="BB25" s="43"/>
      <c r="BC25" s="43"/>
      <c r="BD25" s="43"/>
      <c r="BE25" s="44"/>
      <c r="BF25" s="39"/>
      <c r="BG25" s="40"/>
      <c r="BH25" s="40"/>
      <c r="BI25" s="40"/>
      <c r="BJ25" s="40"/>
      <c r="BK25" s="40"/>
      <c r="BL25" s="41"/>
    </row>
    <row r="26" spans="1:64" ht="12.95" customHeight="1" x14ac:dyDescent="0.25">
      <c r="A26" s="4"/>
      <c r="B26" s="40"/>
      <c r="C26" s="40"/>
      <c r="D26" s="40"/>
      <c r="E26" s="41"/>
      <c r="F26" s="45" t="s">
        <v>41</v>
      </c>
      <c r="G26" s="46"/>
      <c r="H26" s="46"/>
      <c r="I26" s="46"/>
      <c r="J26" s="47"/>
      <c r="K26" s="39"/>
      <c r="L26" s="40"/>
      <c r="M26" s="40"/>
      <c r="N26" s="41"/>
      <c r="O26" s="39"/>
      <c r="P26" s="40"/>
      <c r="Q26" s="40"/>
      <c r="R26" s="40"/>
      <c r="S26" s="41"/>
      <c r="T26" s="48">
        <v>0.83</v>
      </c>
      <c r="U26" s="49"/>
      <c r="V26" s="49"/>
      <c r="W26" s="50"/>
      <c r="X26" s="39"/>
      <c r="Y26" s="40"/>
      <c r="Z26" s="40"/>
      <c r="AA26" s="40"/>
      <c r="AB26" s="40"/>
      <c r="AC26" s="41"/>
      <c r="AD26" s="42">
        <v>1362</v>
      </c>
      <c r="AE26" s="43"/>
      <c r="AF26" s="43"/>
      <c r="AG26" s="43"/>
      <c r="AH26" s="43"/>
      <c r="AI26" s="43"/>
      <c r="AJ26" s="44"/>
      <c r="AK26" s="39"/>
      <c r="AL26" s="40"/>
      <c r="AM26" s="40"/>
      <c r="AN26" s="40"/>
      <c r="AO26" s="40"/>
      <c r="AP26" s="40"/>
      <c r="AQ26" s="40"/>
      <c r="AR26" s="40"/>
      <c r="AS26" s="41"/>
      <c r="AT26" s="48">
        <v>0.83</v>
      </c>
      <c r="AU26" s="49"/>
      <c r="AV26" s="49"/>
      <c r="AW26" s="49"/>
      <c r="AX26" s="50"/>
      <c r="AY26" s="42">
        <v>1362</v>
      </c>
      <c r="AZ26" s="43"/>
      <c r="BA26" s="43"/>
      <c r="BB26" s="43"/>
      <c r="BC26" s="43"/>
      <c r="BD26" s="43"/>
      <c r="BE26" s="44"/>
      <c r="BF26" s="39"/>
      <c r="BG26" s="40"/>
      <c r="BH26" s="40"/>
      <c r="BI26" s="40"/>
      <c r="BJ26" s="40"/>
      <c r="BK26" s="40"/>
      <c r="BL26" s="41"/>
    </row>
    <row r="27" spans="1:64" ht="12.95" customHeight="1" x14ac:dyDescent="0.25">
      <c r="A27" s="4"/>
      <c r="B27" s="40"/>
      <c r="C27" s="40"/>
      <c r="D27" s="40"/>
      <c r="E27" s="41"/>
      <c r="F27" s="45" t="s">
        <v>42</v>
      </c>
      <c r="G27" s="46"/>
      <c r="H27" s="46"/>
      <c r="I27" s="46"/>
      <c r="J27" s="47"/>
      <c r="K27" s="39" t="s">
        <v>43</v>
      </c>
      <c r="L27" s="40"/>
      <c r="M27" s="40"/>
      <c r="N27" s="41"/>
      <c r="O27" s="48">
        <v>21.65</v>
      </c>
      <c r="P27" s="49"/>
      <c r="Q27" s="49"/>
      <c r="R27" s="49"/>
      <c r="S27" s="50"/>
      <c r="T27" s="45"/>
      <c r="U27" s="46"/>
      <c r="V27" s="46"/>
      <c r="W27" s="47"/>
      <c r="X27" s="51">
        <v>1.5525</v>
      </c>
      <c r="Y27" s="52"/>
      <c r="Z27" s="52"/>
      <c r="AA27" s="52"/>
      <c r="AB27" s="52"/>
      <c r="AC27" s="53"/>
      <c r="AD27" s="45"/>
      <c r="AE27" s="46"/>
      <c r="AF27" s="46"/>
      <c r="AG27" s="46"/>
      <c r="AH27" s="46"/>
      <c r="AI27" s="46"/>
      <c r="AJ27" s="47"/>
      <c r="AK27" s="45"/>
      <c r="AL27" s="46"/>
      <c r="AM27" s="46"/>
      <c r="AN27" s="46"/>
      <c r="AO27" s="46"/>
      <c r="AP27" s="46"/>
      <c r="AQ27" s="46"/>
      <c r="AR27" s="46"/>
      <c r="AS27" s="47"/>
      <c r="AT27" s="45"/>
      <c r="AU27" s="46"/>
      <c r="AV27" s="46"/>
      <c r="AW27" s="46"/>
      <c r="AX27" s="47"/>
      <c r="AY27" s="45"/>
      <c r="AZ27" s="46"/>
      <c r="BA27" s="46"/>
      <c r="BB27" s="46"/>
      <c r="BC27" s="46"/>
      <c r="BD27" s="46"/>
      <c r="BE27" s="47"/>
      <c r="BF27" s="71">
        <v>164.7</v>
      </c>
      <c r="BG27" s="72"/>
      <c r="BH27" s="72"/>
      <c r="BI27" s="72"/>
      <c r="BJ27" s="72"/>
      <c r="BK27" s="72"/>
      <c r="BL27" s="73"/>
    </row>
    <row r="28" spans="1:64" ht="11.85" customHeight="1" x14ac:dyDescent="0.25">
      <c r="A28" s="4"/>
      <c r="B28" s="40"/>
      <c r="C28" s="40"/>
      <c r="D28" s="40"/>
      <c r="E28" s="40"/>
      <c r="F28" s="46" t="s">
        <v>44</v>
      </c>
      <c r="G28" s="46"/>
      <c r="H28" s="46"/>
      <c r="I28" s="46"/>
      <c r="J28" s="46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2">
        <v>6175</v>
      </c>
      <c r="AE28" s="43"/>
      <c r="AF28" s="43"/>
      <c r="AG28" s="43"/>
      <c r="AH28" s="43"/>
      <c r="AI28" s="43"/>
      <c r="AJ28" s="44"/>
      <c r="AK28" s="39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2">
        <v>6175</v>
      </c>
      <c r="AZ28" s="43"/>
      <c r="BA28" s="43"/>
      <c r="BB28" s="43"/>
      <c r="BC28" s="43"/>
      <c r="BD28" s="43"/>
      <c r="BE28" s="44"/>
      <c r="BF28" s="71">
        <v>164.7</v>
      </c>
      <c r="BG28" s="72"/>
      <c r="BH28" s="72"/>
      <c r="BI28" s="72"/>
      <c r="BJ28" s="72"/>
      <c r="BK28" s="72"/>
      <c r="BL28" s="73"/>
    </row>
    <row r="29" spans="1:64" ht="42.75" customHeight="1" x14ac:dyDescent="0.25">
      <c r="A29" s="19">
        <v>2</v>
      </c>
      <c r="B29" s="21" t="s">
        <v>45</v>
      </c>
      <c r="C29" s="22"/>
      <c r="D29" s="22"/>
      <c r="E29" s="23"/>
      <c r="F29" s="27" t="s">
        <v>47</v>
      </c>
      <c r="G29" s="28"/>
      <c r="H29" s="28"/>
      <c r="I29" s="28"/>
      <c r="J29" s="29"/>
      <c r="K29" s="21" t="s">
        <v>49</v>
      </c>
      <c r="L29" s="22"/>
      <c r="M29" s="22"/>
      <c r="N29" s="23"/>
      <c r="O29" s="62">
        <v>0.12</v>
      </c>
      <c r="P29" s="63"/>
      <c r="Q29" s="63"/>
      <c r="R29" s="63"/>
      <c r="S29" s="64"/>
      <c r="T29" s="62">
        <v>2505.44</v>
      </c>
      <c r="U29" s="63"/>
      <c r="V29" s="63"/>
      <c r="W29" s="64"/>
      <c r="X29" s="21"/>
      <c r="Y29" s="22"/>
      <c r="Z29" s="22"/>
      <c r="AA29" s="22"/>
      <c r="AB29" s="22"/>
      <c r="AC29" s="22"/>
      <c r="AD29" s="54">
        <v>522</v>
      </c>
      <c r="AE29" s="54"/>
      <c r="AF29" s="54"/>
      <c r="AG29" s="54"/>
      <c r="AH29" s="54"/>
      <c r="AI29" s="54"/>
      <c r="AJ29" s="54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54">
        <v>522</v>
      </c>
      <c r="AZ29" s="54"/>
      <c r="BA29" s="54"/>
      <c r="BB29" s="54"/>
      <c r="BC29" s="54"/>
      <c r="BD29" s="54"/>
      <c r="BE29" s="54"/>
      <c r="BF29" s="22"/>
      <c r="BG29" s="22"/>
      <c r="BH29" s="22"/>
      <c r="BI29" s="22"/>
      <c r="BJ29" s="22"/>
      <c r="BK29" s="22"/>
      <c r="BL29" s="23"/>
    </row>
    <row r="30" spans="1:64" ht="92.25" customHeight="1" x14ac:dyDescent="0.25">
      <c r="A30" s="20"/>
      <c r="B30" s="24" t="s">
        <v>46</v>
      </c>
      <c r="C30" s="25"/>
      <c r="D30" s="25"/>
      <c r="E30" s="26"/>
      <c r="F30" s="30" t="s">
        <v>48</v>
      </c>
      <c r="G30" s="31"/>
      <c r="H30" s="31"/>
      <c r="I30" s="31"/>
      <c r="J30" s="32"/>
      <c r="K30" s="33"/>
      <c r="L30" s="34"/>
      <c r="M30" s="34"/>
      <c r="N30" s="35"/>
      <c r="O30" s="65"/>
      <c r="P30" s="66"/>
      <c r="Q30" s="66"/>
      <c r="R30" s="66"/>
      <c r="S30" s="67"/>
      <c r="T30" s="65"/>
      <c r="U30" s="66"/>
      <c r="V30" s="66"/>
      <c r="W30" s="67"/>
      <c r="X30" s="33"/>
      <c r="Y30" s="34"/>
      <c r="Z30" s="34"/>
      <c r="AA30" s="34"/>
      <c r="AB30" s="34"/>
      <c r="AC30" s="34"/>
      <c r="AD30" s="55"/>
      <c r="AE30" s="55"/>
      <c r="AF30" s="55"/>
      <c r="AG30" s="55"/>
      <c r="AH30" s="55"/>
      <c r="AI30" s="55"/>
      <c r="AJ30" s="55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55"/>
      <c r="AZ30" s="55"/>
      <c r="BA30" s="55"/>
      <c r="BB30" s="55"/>
      <c r="BC30" s="55"/>
      <c r="BD30" s="55"/>
      <c r="BE30" s="55"/>
      <c r="BF30" s="34"/>
      <c r="BG30" s="34"/>
      <c r="BH30" s="34"/>
      <c r="BI30" s="34"/>
      <c r="BJ30" s="34"/>
      <c r="BK30" s="34"/>
      <c r="BL30" s="35"/>
    </row>
    <row r="31" spans="1:64" ht="43.9" customHeight="1" x14ac:dyDescent="0.25">
      <c r="A31" s="4"/>
      <c r="B31" s="40"/>
      <c r="C31" s="40"/>
      <c r="D31" s="40"/>
      <c r="E31" s="41"/>
      <c r="F31" s="45" t="s">
        <v>32</v>
      </c>
      <c r="G31" s="46"/>
      <c r="H31" s="46"/>
      <c r="I31" s="46"/>
      <c r="J31" s="47"/>
      <c r="K31" s="39"/>
      <c r="L31" s="40"/>
      <c r="M31" s="40"/>
      <c r="N31" s="41"/>
      <c r="O31" s="39"/>
      <c r="P31" s="40"/>
      <c r="Q31" s="40"/>
      <c r="R31" s="40"/>
      <c r="S31" s="41"/>
      <c r="T31" s="71">
        <v>602.70000000000005</v>
      </c>
      <c r="U31" s="72"/>
      <c r="V31" s="72"/>
      <c r="W31" s="73"/>
      <c r="X31" s="48">
        <v>1.35</v>
      </c>
      <c r="Y31" s="49"/>
      <c r="Z31" s="49"/>
      <c r="AA31" s="49"/>
      <c r="AB31" s="49"/>
      <c r="AC31" s="50"/>
      <c r="AD31" s="42">
        <v>98</v>
      </c>
      <c r="AE31" s="43"/>
      <c r="AF31" s="43"/>
      <c r="AG31" s="43"/>
      <c r="AH31" s="43"/>
      <c r="AI31" s="43"/>
      <c r="AJ31" s="44"/>
      <c r="AK31" s="39" t="s">
        <v>50</v>
      </c>
      <c r="AL31" s="40"/>
      <c r="AM31" s="40"/>
      <c r="AN31" s="40"/>
      <c r="AO31" s="40"/>
      <c r="AP31" s="40"/>
      <c r="AQ31" s="40"/>
      <c r="AR31" s="40"/>
      <c r="AS31" s="41"/>
      <c r="AT31" s="42">
        <v>1</v>
      </c>
      <c r="AU31" s="43"/>
      <c r="AV31" s="43"/>
      <c r="AW31" s="43"/>
      <c r="AX31" s="44"/>
      <c r="AY31" s="42">
        <v>98</v>
      </c>
      <c r="AZ31" s="43"/>
      <c r="BA31" s="43"/>
      <c r="BB31" s="43"/>
      <c r="BC31" s="43"/>
      <c r="BD31" s="43"/>
      <c r="BE31" s="44"/>
      <c r="BF31" s="39"/>
      <c r="BG31" s="40"/>
      <c r="BH31" s="40"/>
      <c r="BI31" s="40"/>
      <c r="BJ31" s="40"/>
      <c r="BK31" s="40"/>
      <c r="BL31" s="41"/>
    </row>
    <row r="32" spans="1:64" ht="12.95" customHeight="1" x14ac:dyDescent="0.25">
      <c r="A32" s="4"/>
      <c r="B32" s="40"/>
      <c r="C32" s="40"/>
      <c r="D32" s="40"/>
      <c r="E32" s="41"/>
      <c r="F32" s="45" t="s">
        <v>34</v>
      </c>
      <c r="G32" s="46"/>
      <c r="H32" s="46"/>
      <c r="I32" s="46"/>
      <c r="J32" s="47"/>
      <c r="K32" s="39"/>
      <c r="L32" s="40"/>
      <c r="M32" s="40"/>
      <c r="N32" s="41"/>
      <c r="O32" s="39"/>
      <c r="P32" s="40"/>
      <c r="Q32" s="40"/>
      <c r="R32" s="40"/>
      <c r="S32" s="41"/>
      <c r="T32" s="48">
        <v>269.39</v>
      </c>
      <c r="U32" s="49"/>
      <c r="V32" s="49"/>
      <c r="W32" s="50"/>
      <c r="X32" s="48">
        <v>1.35</v>
      </c>
      <c r="Y32" s="49"/>
      <c r="Z32" s="49"/>
      <c r="AA32" s="49"/>
      <c r="AB32" s="49"/>
      <c r="AC32" s="50"/>
      <c r="AD32" s="42">
        <v>44</v>
      </c>
      <c r="AE32" s="43"/>
      <c r="AF32" s="43"/>
      <c r="AG32" s="43"/>
      <c r="AH32" s="43"/>
      <c r="AI32" s="43"/>
      <c r="AJ32" s="44"/>
      <c r="AK32" s="39"/>
      <c r="AL32" s="40"/>
      <c r="AM32" s="40"/>
      <c r="AN32" s="40"/>
      <c r="AO32" s="40"/>
      <c r="AP32" s="40"/>
      <c r="AQ32" s="40"/>
      <c r="AR32" s="40"/>
      <c r="AS32" s="41"/>
      <c r="AT32" s="42">
        <v>1</v>
      </c>
      <c r="AU32" s="43"/>
      <c r="AV32" s="43"/>
      <c r="AW32" s="43"/>
      <c r="AX32" s="44"/>
      <c r="AY32" s="42">
        <v>44</v>
      </c>
      <c r="AZ32" s="43"/>
      <c r="BA32" s="43"/>
      <c r="BB32" s="43"/>
      <c r="BC32" s="43"/>
      <c r="BD32" s="43"/>
      <c r="BE32" s="44"/>
      <c r="BF32" s="39"/>
      <c r="BG32" s="40"/>
      <c r="BH32" s="40"/>
      <c r="BI32" s="40"/>
      <c r="BJ32" s="40"/>
      <c r="BK32" s="40"/>
      <c r="BL32" s="41"/>
    </row>
    <row r="33" spans="1:64" ht="12.95" customHeight="1" x14ac:dyDescent="0.25">
      <c r="A33" s="4"/>
      <c r="B33" s="40"/>
      <c r="C33" s="40"/>
      <c r="D33" s="40"/>
      <c r="E33" s="41"/>
      <c r="F33" s="45" t="s">
        <v>35</v>
      </c>
      <c r="G33" s="46"/>
      <c r="H33" s="46"/>
      <c r="I33" s="46"/>
      <c r="J33" s="47"/>
      <c r="K33" s="39"/>
      <c r="L33" s="40"/>
      <c r="M33" s="40"/>
      <c r="N33" s="41"/>
      <c r="O33" s="39"/>
      <c r="P33" s="40"/>
      <c r="Q33" s="40"/>
      <c r="R33" s="40"/>
      <c r="S33" s="41"/>
      <c r="T33" s="48">
        <v>23.36</v>
      </c>
      <c r="U33" s="49"/>
      <c r="V33" s="49"/>
      <c r="W33" s="50"/>
      <c r="X33" s="48">
        <v>1.35</v>
      </c>
      <c r="Y33" s="49"/>
      <c r="Z33" s="49"/>
      <c r="AA33" s="49"/>
      <c r="AB33" s="49"/>
      <c r="AC33" s="50"/>
      <c r="AD33" s="42">
        <v>4</v>
      </c>
      <c r="AE33" s="43"/>
      <c r="AF33" s="43"/>
      <c r="AG33" s="43"/>
      <c r="AH33" s="43"/>
      <c r="AI33" s="43"/>
      <c r="AJ33" s="44"/>
      <c r="AK33" s="39"/>
      <c r="AL33" s="40"/>
      <c r="AM33" s="40"/>
      <c r="AN33" s="40"/>
      <c r="AO33" s="40"/>
      <c r="AP33" s="40"/>
      <c r="AQ33" s="40"/>
      <c r="AR33" s="40"/>
      <c r="AS33" s="41"/>
      <c r="AT33" s="42">
        <v>1</v>
      </c>
      <c r="AU33" s="43"/>
      <c r="AV33" s="43"/>
      <c r="AW33" s="43"/>
      <c r="AX33" s="44"/>
      <c r="AY33" s="42">
        <v>4</v>
      </c>
      <c r="AZ33" s="43"/>
      <c r="BA33" s="43"/>
      <c r="BB33" s="43"/>
      <c r="BC33" s="43"/>
      <c r="BD33" s="43"/>
      <c r="BE33" s="44"/>
      <c r="BF33" s="39"/>
      <c r="BG33" s="40"/>
      <c r="BH33" s="40"/>
      <c r="BI33" s="40"/>
      <c r="BJ33" s="40"/>
      <c r="BK33" s="40"/>
      <c r="BL33" s="41"/>
    </row>
    <row r="34" spans="1:64" ht="12.95" customHeight="1" x14ac:dyDescent="0.25">
      <c r="A34" s="4"/>
      <c r="B34" s="40"/>
      <c r="C34" s="40"/>
      <c r="D34" s="40"/>
      <c r="E34" s="41"/>
      <c r="F34" s="45" t="s">
        <v>36</v>
      </c>
      <c r="G34" s="46"/>
      <c r="H34" s="46"/>
      <c r="I34" s="46"/>
      <c r="J34" s="47"/>
      <c r="K34" s="39"/>
      <c r="L34" s="40"/>
      <c r="M34" s="40"/>
      <c r="N34" s="41"/>
      <c r="O34" s="39"/>
      <c r="P34" s="40"/>
      <c r="Q34" s="40"/>
      <c r="R34" s="40"/>
      <c r="S34" s="41"/>
      <c r="T34" s="48">
        <v>1633.35</v>
      </c>
      <c r="U34" s="49"/>
      <c r="V34" s="49"/>
      <c r="W34" s="50"/>
      <c r="X34" s="42">
        <v>1</v>
      </c>
      <c r="Y34" s="43"/>
      <c r="Z34" s="43"/>
      <c r="AA34" s="43"/>
      <c r="AB34" s="43"/>
      <c r="AC34" s="44"/>
      <c r="AD34" s="42">
        <v>196</v>
      </c>
      <c r="AE34" s="43"/>
      <c r="AF34" s="43"/>
      <c r="AG34" s="43"/>
      <c r="AH34" s="43"/>
      <c r="AI34" s="43"/>
      <c r="AJ34" s="44"/>
      <c r="AK34" s="39"/>
      <c r="AL34" s="40"/>
      <c r="AM34" s="40"/>
      <c r="AN34" s="40"/>
      <c r="AO34" s="40"/>
      <c r="AP34" s="40"/>
      <c r="AQ34" s="40"/>
      <c r="AR34" s="40"/>
      <c r="AS34" s="41"/>
      <c r="AT34" s="42">
        <v>1</v>
      </c>
      <c r="AU34" s="43"/>
      <c r="AV34" s="43"/>
      <c r="AW34" s="43"/>
      <c r="AX34" s="44"/>
      <c r="AY34" s="42">
        <v>196</v>
      </c>
      <c r="AZ34" s="43"/>
      <c r="BA34" s="43"/>
      <c r="BB34" s="43"/>
      <c r="BC34" s="43"/>
      <c r="BD34" s="43"/>
      <c r="BE34" s="44"/>
      <c r="BF34" s="39"/>
      <c r="BG34" s="40"/>
      <c r="BH34" s="40"/>
      <c r="BI34" s="40"/>
      <c r="BJ34" s="40"/>
      <c r="BK34" s="40"/>
      <c r="BL34" s="41"/>
    </row>
    <row r="35" spans="1:64" ht="12.95" customHeight="1" x14ac:dyDescent="0.25">
      <c r="A35" s="4"/>
      <c r="B35" s="40"/>
      <c r="C35" s="40"/>
      <c r="D35" s="40"/>
      <c r="E35" s="41"/>
      <c r="F35" s="45" t="s">
        <v>40</v>
      </c>
      <c r="G35" s="46"/>
      <c r="H35" s="46"/>
      <c r="I35" s="46"/>
      <c r="J35" s="47"/>
      <c r="K35" s="39"/>
      <c r="L35" s="40"/>
      <c r="M35" s="40"/>
      <c r="N35" s="41"/>
      <c r="O35" s="39"/>
      <c r="P35" s="40"/>
      <c r="Q35" s="40"/>
      <c r="R35" s="40"/>
      <c r="S35" s="41"/>
      <c r="T35" s="48">
        <v>1.18</v>
      </c>
      <c r="U35" s="49"/>
      <c r="V35" s="49"/>
      <c r="W35" s="50"/>
      <c r="X35" s="39"/>
      <c r="Y35" s="40"/>
      <c r="Z35" s="40"/>
      <c r="AA35" s="40"/>
      <c r="AB35" s="40"/>
      <c r="AC35" s="41"/>
      <c r="AD35" s="42">
        <v>120</v>
      </c>
      <c r="AE35" s="43"/>
      <c r="AF35" s="43"/>
      <c r="AG35" s="43"/>
      <c r="AH35" s="43"/>
      <c r="AI35" s="43"/>
      <c r="AJ35" s="44"/>
      <c r="AK35" s="39"/>
      <c r="AL35" s="40"/>
      <c r="AM35" s="40"/>
      <c r="AN35" s="40"/>
      <c r="AO35" s="40"/>
      <c r="AP35" s="40"/>
      <c r="AQ35" s="40"/>
      <c r="AR35" s="40"/>
      <c r="AS35" s="41"/>
      <c r="AT35" s="48">
        <v>1.18</v>
      </c>
      <c r="AU35" s="49"/>
      <c r="AV35" s="49"/>
      <c r="AW35" s="49"/>
      <c r="AX35" s="50"/>
      <c r="AY35" s="42">
        <v>120</v>
      </c>
      <c r="AZ35" s="43"/>
      <c r="BA35" s="43"/>
      <c r="BB35" s="43"/>
      <c r="BC35" s="43"/>
      <c r="BD35" s="43"/>
      <c r="BE35" s="44"/>
      <c r="BF35" s="39"/>
      <c r="BG35" s="40"/>
      <c r="BH35" s="40"/>
      <c r="BI35" s="40"/>
      <c r="BJ35" s="40"/>
      <c r="BK35" s="40"/>
      <c r="BL35" s="41"/>
    </row>
    <row r="36" spans="1:64" ht="12.95" customHeight="1" x14ac:dyDescent="0.25">
      <c r="A36" s="4"/>
      <c r="B36" s="40"/>
      <c r="C36" s="40"/>
      <c r="D36" s="40"/>
      <c r="E36" s="41"/>
      <c r="F36" s="45" t="s">
        <v>41</v>
      </c>
      <c r="G36" s="46"/>
      <c r="H36" s="46"/>
      <c r="I36" s="46"/>
      <c r="J36" s="47"/>
      <c r="K36" s="39"/>
      <c r="L36" s="40"/>
      <c r="M36" s="40"/>
      <c r="N36" s="41"/>
      <c r="O36" s="39"/>
      <c r="P36" s="40"/>
      <c r="Q36" s="40"/>
      <c r="R36" s="40"/>
      <c r="S36" s="41"/>
      <c r="T36" s="48">
        <v>0.63</v>
      </c>
      <c r="U36" s="49"/>
      <c r="V36" s="49"/>
      <c r="W36" s="50"/>
      <c r="X36" s="39"/>
      <c r="Y36" s="40"/>
      <c r="Z36" s="40"/>
      <c r="AA36" s="40"/>
      <c r="AB36" s="40"/>
      <c r="AC36" s="41"/>
      <c r="AD36" s="42">
        <v>64</v>
      </c>
      <c r="AE36" s="43"/>
      <c r="AF36" s="43"/>
      <c r="AG36" s="43"/>
      <c r="AH36" s="43"/>
      <c r="AI36" s="43"/>
      <c r="AJ36" s="44"/>
      <c r="AK36" s="39"/>
      <c r="AL36" s="40"/>
      <c r="AM36" s="40"/>
      <c r="AN36" s="40"/>
      <c r="AO36" s="40"/>
      <c r="AP36" s="40"/>
      <c r="AQ36" s="40"/>
      <c r="AR36" s="40"/>
      <c r="AS36" s="41"/>
      <c r="AT36" s="48">
        <v>0.63</v>
      </c>
      <c r="AU36" s="49"/>
      <c r="AV36" s="49"/>
      <c r="AW36" s="49"/>
      <c r="AX36" s="50"/>
      <c r="AY36" s="42">
        <v>64</v>
      </c>
      <c r="AZ36" s="43"/>
      <c r="BA36" s="43"/>
      <c r="BB36" s="43"/>
      <c r="BC36" s="43"/>
      <c r="BD36" s="43"/>
      <c r="BE36" s="44"/>
      <c r="BF36" s="39"/>
      <c r="BG36" s="40"/>
      <c r="BH36" s="40"/>
      <c r="BI36" s="40"/>
      <c r="BJ36" s="40"/>
      <c r="BK36" s="40"/>
      <c r="BL36" s="41"/>
    </row>
    <row r="37" spans="1:64" ht="12.95" customHeight="1" x14ac:dyDescent="0.25">
      <c r="A37" s="4"/>
      <c r="B37" s="40"/>
      <c r="C37" s="40"/>
      <c r="D37" s="40"/>
      <c r="E37" s="41"/>
      <c r="F37" s="45" t="s">
        <v>42</v>
      </c>
      <c r="G37" s="46"/>
      <c r="H37" s="46"/>
      <c r="I37" s="46"/>
      <c r="J37" s="47"/>
      <c r="K37" s="39" t="s">
        <v>43</v>
      </c>
      <c r="L37" s="40"/>
      <c r="M37" s="40"/>
      <c r="N37" s="41"/>
      <c r="O37" s="48">
        <v>75.150000000000006</v>
      </c>
      <c r="P37" s="49"/>
      <c r="Q37" s="49"/>
      <c r="R37" s="49"/>
      <c r="S37" s="50"/>
      <c r="T37" s="45"/>
      <c r="U37" s="46"/>
      <c r="V37" s="46"/>
      <c r="W37" s="47"/>
      <c r="X37" s="48">
        <v>1.35</v>
      </c>
      <c r="Y37" s="49"/>
      <c r="Z37" s="49"/>
      <c r="AA37" s="49"/>
      <c r="AB37" s="49"/>
      <c r="AC37" s="50"/>
      <c r="AD37" s="45"/>
      <c r="AE37" s="46"/>
      <c r="AF37" s="46"/>
      <c r="AG37" s="46"/>
      <c r="AH37" s="46"/>
      <c r="AI37" s="46"/>
      <c r="AJ37" s="47"/>
      <c r="AK37" s="45"/>
      <c r="AL37" s="46"/>
      <c r="AM37" s="46"/>
      <c r="AN37" s="46"/>
      <c r="AO37" s="46"/>
      <c r="AP37" s="46"/>
      <c r="AQ37" s="46"/>
      <c r="AR37" s="46"/>
      <c r="AS37" s="47"/>
      <c r="AT37" s="45"/>
      <c r="AU37" s="46"/>
      <c r="AV37" s="46"/>
      <c r="AW37" s="46"/>
      <c r="AX37" s="47"/>
      <c r="AY37" s="45"/>
      <c r="AZ37" s="46"/>
      <c r="BA37" s="46"/>
      <c r="BB37" s="46"/>
      <c r="BC37" s="46"/>
      <c r="BD37" s="46"/>
      <c r="BE37" s="47"/>
      <c r="BF37" s="48">
        <v>12.17</v>
      </c>
      <c r="BG37" s="49"/>
      <c r="BH37" s="49"/>
      <c r="BI37" s="49"/>
      <c r="BJ37" s="49"/>
      <c r="BK37" s="49"/>
      <c r="BL37" s="50"/>
    </row>
    <row r="38" spans="1:64" ht="11.85" customHeight="1" x14ac:dyDescent="0.25">
      <c r="A38" s="4"/>
      <c r="B38" s="40"/>
      <c r="C38" s="40"/>
      <c r="D38" s="40"/>
      <c r="E38" s="40"/>
      <c r="F38" s="46" t="s">
        <v>44</v>
      </c>
      <c r="G38" s="46"/>
      <c r="H38" s="46"/>
      <c r="I38" s="46"/>
      <c r="J38" s="46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2">
        <v>522</v>
      </c>
      <c r="AE38" s="43"/>
      <c r="AF38" s="43"/>
      <c r="AG38" s="43"/>
      <c r="AH38" s="43"/>
      <c r="AI38" s="43"/>
      <c r="AJ38" s="44"/>
      <c r="AK38" s="39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2">
        <v>522</v>
      </c>
      <c r="AZ38" s="43"/>
      <c r="BA38" s="43"/>
      <c r="BB38" s="43"/>
      <c r="BC38" s="43"/>
      <c r="BD38" s="43"/>
      <c r="BE38" s="44"/>
      <c r="BF38" s="48">
        <v>12.17</v>
      </c>
      <c r="BG38" s="49"/>
      <c r="BH38" s="49"/>
      <c r="BI38" s="49"/>
      <c r="BJ38" s="49"/>
      <c r="BK38" s="49"/>
      <c r="BL38" s="50"/>
    </row>
    <row r="39" spans="1:64" ht="35.25" customHeight="1" x14ac:dyDescent="0.25">
      <c r="A39" s="19">
        <v>3</v>
      </c>
      <c r="B39" s="21" t="s">
        <v>51</v>
      </c>
      <c r="C39" s="22"/>
      <c r="D39" s="22"/>
      <c r="E39" s="23"/>
      <c r="F39" s="27" t="s">
        <v>52</v>
      </c>
      <c r="G39" s="28"/>
      <c r="H39" s="28"/>
      <c r="I39" s="28"/>
      <c r="J39" s="29"/>
      <c r="K39" s="21" t="s">
        <v>54</v>
      </c>
      <c r="L39" s="22"/>
      <c r="M39" s="22"/>
      <c r="N39" s="23"/>
      <c r="O39" s="77">
        <v>51</v>
      </c>
      <c r="P39" s="78"/>
      <c r="Q39" s="78"/>
      <c r="R39" s="78"/>
      <c r="S39" s="79"/>
      <c r="T39" s="62">
        <v>95.49</v>
      </c>
      <c r="U39" s="63"/>
      <c r="V39" s="63"/>
      <c r="W39" s="64"/>
      <c r="X39" s="21"/>
      <c r="Y39" s="22"/>
      <c r="Z39" s="22"/>
      <c r="AA39" s="22"/>
      <c r="AB39" s="22"/>
      <c r="AC39" s="22"/>
      <c r="AD39" s="54">
        <v>15543</v>
      </c>
      <c r="AE39" s="54"/>
      <c r="AF39" s="54"/>
      <c r="AG39" s="54"/>
      <c r="AH39" s="54"/>
      <c r="AI39" s="54"/>
      <c r="AJ39" s="54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54">
        <v>15543</v>
      </c>
      <c r="AZ39" s="54"/>
      <c r="BA39" s="54"/>
      <c r="BB39" s="54"/>
      <c r="BC39" s="54"/>
      <c r="BD39" s="54"/>
      <c r="BE39" s="54"/>
      <c r="BF39" s="22"/>
      <c r="BG39" s="22"/>
      <c r="BH39" s="22"/>
      <c r="BI39" s="22"/>
      <c r="BJ39" s="22"/>
      <c r="BK39" s="22"/>
      <c r="BL39" s="23"/>
    </row>
    <row r="40" spans="1:64" ht="59.25" customHeight="1" x14ac:dyDescent="0.25">
      <c r="A40" s="20"/>
      <c r="B40" s="24" t="s">
        <v>46</v>
      </c>
      <c r="C40" s="25"/>
      <c r="D40" s="25"/>
      <c r="E40" s="26"/>
      <c r="F40" s="30" t="s">
        <v>53</v>
      </c>
      <c r="G40" s="31"/>
      <c r="H40" s="31"/>
      <c r="I40" s="31"/>
      <c r="J40" s="32"/>
      <c r="K40" s="33"/>
      <c r="L40" s="34"/>
      <c r="M40" s="34"/>
      <c r="N40" s="35"/>
      <c r="O40" s="80"/>
      <c r="P40" s="81"/>
      <c r="Q40" s="81"/>
      <c r="R40" s="81"/>
      <c r="S40" s="82"/>
      <c r="T40" s="65"/>
      <c r="U40" s="66"/>
      <c r="V40" s="66"/>
      <c r="W40" s="67"/>
      <c r="X40" s="33"/>
      <c r="Y40" s="34"/>
      <c r="Z40" s="34"/>
      <c r="AA40" s="34"/>
      <c r="AB40" s="34"/>
      <c r="AC40" s="34"/>
      <c r="AD40" s="55"/>
      <c r="AE40" s="55"/>
      <c r="AF40" s="55"/>
      <c r="AG40" s="55"/>
      <c r="AH40" s="55"/>
      <c r="AI40" s="55"/>
      <c r="AJ40" s="55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55"/>
      <c r="AZ40" s="55"/>
      <c r="BA40" s="55"/>
      <c r="BB40" s="55"/>
      <c r="BC40" s="55"/>
      <c r="BD40" s="55"/>
      <c r="BE40" s="55"/>
      <c r="BF40" s="34"/>
      <c r="BG40" s="34"/>
      <c r="BH40" s="34"/>
      <c r="BI40" s="34"/>
      <c r="BJ40" s="34"/>
      <c r="BK40" s="34"/>
      <c r="BL40" s="35"/>
    </row>
    <row r="41" spans="1:64" ht="33.6" customHeight="1" x14ac:dyDescent="0.25">
      <c r="A41" s="4"/>
      <c r="B41" s="40"/>
      <c r="C41" s="40"/>
      <c r="D41" s="40"/>
      <c r="E41" s="41"/>
      <c r="F41" s="45" t="s">
        <v>32</v>
      </c>
      <c r="G41" s="46"/>
      <c r="H41" s="46"/>
      <c r="I41" s="46"/>
      <c r="J41" s="47"/>
      <c r="K41" s="39"/>
      <c r="L41" s="40"/>
      <c r="M41" s="40"/>
      <c r="N41" s="41"/>
      <c r="O41" s="39"/>
      <c r="P41" s="40"/>
      <c r="Q41" s="40"/>
      <c r="R41" s="40"/>
      <c r="S41" s="41"/>
      <c r="T41" s="48">
        <v>93.42</v>
      </c>
      <c r="U41" s="49"/>
      <c r="V41" s="49"/>
      <c r="W41" s="50"/>
      <c r="X41" s="48">
        <v>1.35</v>
      </c>
      <c r="Y41" s="49"/>
      <c r="Z41" s="49"/>
      <c r="AA41" s="49"/>
      <c r="AB41" s="49"/>
      <c r="AC41" s="50"/>
      <c r="AD41" s="42">
        <v>6432</v>
      </c>
      <c r="AE41" s="43"/>
      <c r="AF41" s="43"/>
      <c r="AG41" s="43"/>
      <c r="AH41" s="43"/>
      <c r="AI41" s="43"/>
      <c r="AJ41" s="44"/>
      <c r="AK41" s="39" t="s">
        <v>55</v>
      </c>
      <c r="AL41" s="40"/>
      <c r="AM41" s="40"/>
      <c r="AN41" s="40"/>
      <c r="AO41" s="40"/>
      <c r="AP41" s="40"/>
      <c r="AQ41" s="40"/>
      <c r="AR41" s="40"/>
      <c r="AS41" s="41"/>
      <c r="AT41" s="42">
        <v>1</v>
      </c>
      <c r="AU41" s="43"/>
      <c r="AV41" s="43"/>
      <c r="AW41" s="43"/>
      <c r="AX41" s="44"/>
      <c r="AY41" s="42">
        <v>6432</v>
      </c>
      <c r="AZ41" s="43"/>
      <c r="BA41" s="43"/>
      <c r="BB41" s="43"/>
      <c r="BC41" s="43"/>
      <c r="BD41" s="43"/>
      <c r="BE41" s="44"/>
      <c r="BF41" s="39"/>
      <c r="BG41" s="40"/>
      <c r="BH41" s="40"/>
      <c r="BI41" s="40"/>
      <c r="BJ41" s="40"/>
      <c r="BK41" s="40"/>
      <c r="BL41" s="41"/>
    </row>
    <row r="42" spans="1:64" ht="12.95" customHeight="1" x14ac:dyDescent="0.25">
      <c r="A42" s="4"/>
      <c r="B42" s="40"/>
      <c r="C42" s="40"/>
      <c r="D42" s="40"/>
      <c r="E42" s="41"/>
      <c r="F42" s="45" t="s">
        <v>34</v>
      </c>
      <c r="G42" s="46"/>
      <c r="H42" s="46"/>
      <c r="I42" s="46"/>
      <c r="J42" s="47"/>
      <c r="K42" s="39"/>
      <c r="L42" s="40"/>
      <c r="M42" s="40"/>
      <c r="N42" s="41"/>
      <c r="O42" s="39"/>
      <c r="P42" s="40"/>
      <c r="Q42" s="40"/>
      <c r="R42" s="40"/>
      <c r="S42" s="41"/>
      <c r="T42" s="42">
        <v>0</v>
      </c>
      <c r="U42" s="43"/>
      <c r="V42" s="43"/>
      <c r="W42" s="44"/>
      <c r="X42" s="48">
        <v>1.35</v>
      </c>
      <c r="Y42" s="49"/>
      <c r="Z42" s="49"/>
      <c r="AA42" s="49"/>
      <c r="AB42" s="49"/>
      <c r="AC42" s="50"/>
      <c r="AD42" s="42">
        <v>0</v>
      </c>
      <c r="AE42" s="43"/>
      <c r="AF42" s="43"/>
      <c r="AG42" s="43"/>
      <c r="AH42" s="43"/>
      <c r="AI42" s="43"/>
      <c r="AJ42" s="44"/>
      <c r="AK42" s="39"/>
      <c r="AL42" s="40"/>
      <c r="AM42" s="40"/>
      <c r="AN42" s="40"/>
      <c r="AO42" s="40"/>
      <c r="AP42" s="40"/>
      <c r="AQ42" s="40"/>
      <c r="AR42" s="40"/>
      <c r="AS42" s="41"/>
      <c r="AT42" s="42">
        <v>1</v>
      </c>
      <c r="AU42" s="43"/>
      <c r="AV42" s="43"/>
      <c r="AW42" s="43"/>
      <c r="AX42" s="44"/>
      <c r="AY42" s="42">
        <v>0</v>
      </c>
      <c r="AZ42" s="43"/>
      <c r="BA42" s="43"/>
      <c r="BB42" s="43"/>
      <c r="BC42" s="43"/>
      <c r="BD42" s="43"/>
      <c r="BE42" s="44"/>
      <c r="BF42" s="39"/>
      <c r="BG42" s="40"/>
      <c r="BH42" s="40"/>
      <c r="BI42" s="40"/>
      <c r="BJ42" s="40"/>
      <c r="BK42" s="40"/>
      <c r="BL42" s="41"/>
    </row>
    <row r="43" spans="1:64" ht="12.95" customHeight="1" x14ac:dyDescent="0.25">
      <c r="A43" s="4"/>
      <c r="B43" s="40"/>
      <c r="C43" s="40"/>
      <c r="D43" s="40"/>
      <c r="E43" s="41"/>
      <c r="F43" s="45" t="s">
        <v>35</v>
      </c>
      <c r="G43" s="46"/>
      <c r="H43" s="46"/>
      <c r="I43" s="46"/>
      <c r="J43" s="47"/>
      <c r="K43" s="39"/>
      <c r="L43" s="40"/>
      <c r="M43" s="40"/>
      <c r="N43" s="41"/>
      <c r="O43" s="39"/>
      <c r="P43" s="40"/>
      <c r="Q43" s="40"/>
      <c r="R43" s="40"/>
      <c r="S43" s="41"/>
      <c r="T43" s="42">
        <v>0</v>
      </c>
      <c r="U43" s="43"/>
      <c r="V43" s="43"/>
      <c r="W43" s="44"/>
      <c r="X43" s="48">
        <v>1.35</v>
      </c>
      <c r="Y43" s="49"/>
      <c r="Z43" s="49"/>
      <c r="AA43" s="49"/>
      <c r="AB43" s="49"/>
      <c r="AC43" s="50"/>
      <c r="AD43" s="42">
        <v>0</v>
      </c>
      <c r="AE43" s="43"/>
      <c r="AF43" s="43"/>
      <c r="AG43" s="43"/>
      <c r="AH43" s="43"/>
      <c r="AI43" s="43"/>
      <c r="AJ43" s="44"/>
      <c r="AK43" s="39"/>
      <c r="AL43" s="40"/>
      <c r="AM43" s="40"/>
      <c r="AN43" s="40"/>
      <c r="AO43" s="40"/>
      <c r="AP43" s="40"/>
      <c r="AQ43" s="40"/>
      <c r="AR43" s="40"/>
      <c r="AS43" s="41"/>
      <c r="AT43" s="42">
        <v>1</v>
      </c>
      <c r="AU43" s="43"/>
      <c r="AV43" s="43"/>
      <c r="AW43" s="43"/>
      <c r="AX43" s="44"/>
      <c r="AY43" s="42">
        <v>0</v>
      </c>
      <c r="AZ43" s="43"/>
      <c r="BA43" s="43"/>
      <c r="BB43" s="43"/>
      <c r="BC43" s="43"/>
      <c r="BD43" s="43"/>
      <c r="BE43" s="44"/>
      <c r="BF43" s="39"/>
      <c r="BG43" s="40"/>
      <c r="BH43" s="40"/>
      <c r="BI43" s="40"/>
      <c r="BJ43" s="40"/>
      <c r="BK43" s="40"/>
      <c r="BL43" s="41"/>
    </row>
    <row r="44" spans="1:64" ht="12.95" customHeight="1" x14ac:dyDescent="0.25">
      <c r="A44" s="4"/>
      <c r="B44" s="40"/>
      <c r="C44" s="40"/>
      <c r="D44" s="40"/>
      <c r="E44" s="41"/>
      <c r="F44" s="45" t="s">
        <v>36</v>
      </c>
      <c r="G44" s="46"/>
      <c r="H44" s="46"/>
      <c r="I44" s="46"/>
      <c r="J44" s="47"/>
      <c r="K44" s="39"/>
      <c r="L44" s="40"/>
      <c r="M44" s="40"/>
      <c r="N44" s="41"/>
      <c r="O44" s="39"/>
      <c r="P44" s="40"/>
      <c r="Q44" s="40"/>
      <c r="R44" s="40"/>
      <c r="S44" s="41"/>
      <c r="T44" s="48">
        <v>2.0699999999999998</v>
      </c>
      <c r="U44" s="49"/>
      <c r="V44" s="49"/>
      <c r="W44" s="50"/>
      <c r="X44" s="42">
        <v>1</v>
      </c>
      <c r="Y44" s="43"/>
      <c r="Z44" s="43"/>
      <c r="AA44" s="43"/>
      <c r="AB44" s="43"/>
      <c r="AC44" s="44"/>
      <c r="AD44" s="42">
        <v>106</v>
      </c>
      <c r="AE44" s="43"/>
      <c r="AF44" s="43"/>
      <c r="AG44" s="43"/>
      <c r="AH44" s="43"/>
      <c r="AI44" s="43"/>
      <c r="AJ44" s="44"/>
      <c r="AK44" s="39"/>
      <c r="AL44" s="40"/>
      <c r="AM44" s="40"/>
      <c r="AN44" s="40"/>
      <c r="AO44" s="40"/>
      <c r="AP44" s="40"/>
      <c r="AQ44" s="40"/>
      <c r="AR44" s="40"/>
      <c r="AS44" s="41"/>
      <c r="AT44" s="42">
        <v>1</v>
      </c>
      <c r="AU44" s="43"/>
      <c r="AV44" s="43"/>
      <c r="AW44" s="43"/>
      <c r="AX44" s="44"/>
      <c r="AY44" s="42">
        <v>106</v>
      </c>
      <c r="AZ44" s="43"/>
      <c r="BA44" s="43"/>
      <c r="BB44" s="43"/>
      <c r="BC44" s="43"/>
      <c r="BD44" s="43"/>
      <c r="BE44" s="44"/>
      <c r="BF44" s="39"/>
      <c r="BG44" s="40"/>
      <c r="BH44" s="40"/>
      <c r="BI44" s="40"/>
      <c r="BJ44" s="40"/>
      <c r="BK44" s="40"/>
      <c r="BL44" s="41"/>
    </row>
    <row r="45" spans="1:64" ht="12.95" customHeight="1" x14ac:dyDescent="0.25">
      <c r="A45" s="4"/>
      <c r="B45" s="40"/>
      <c r="C45" s="40"/>
      <c r="D45" s="40"/>
      <c r="E45" s="41"/>
      <c r="F45" s="45" t="s">
        <v>40</v>
      </c>
      <c r="G45" s="46"/>
      <c r="H45" s="46"/>
      <c r="I45" s="46"/>
      <c r="J45" s="47"/>
      <c r="K45" s="39"/>
      <c r="L45" s="40"/>
      <c r="M45" s="40"/>
      <c r="N45" s="41"/>
      <c r="O45" s="39"/>
      <c r="P45" s="40"/>
      <c r="Q45" s="40"/>
      <c r="R45" s="40"/>
      <c r="S45" s="41"/>
      <c r="T45" s="71">
        <v>0.8</v>
      </c>
      <c r="U45" s="72"/>
      <c r="V45" s="72"/>
      <c r="W45" s="73"/>
      <c r="X45" s="39"/>
      <c r="Y45" s="40"/>
      <c r="Z45" s="40"/>
      <c r="AA45" s="40"/>
      <c r="AB45" s="40"/>
      <c r="AC45" s="41"/>
      <c r="AD45" s="42">
        <v>5146</v>
      </c>
      <c r="AE45" s="43"/>
      <c r="AF45" s="43"/>
      <c r="AG45" s="43"/>
      <c r="AH45" s="43"/>
      <c r="AI45" s="43"/>
      <c r="AJ45" s="44"/>
      <c r="AK45" s="39"/>
      <c r="AL45" s="40"/>
      <c r="AM45" s="40"/>
      <c r="AN45" s="40"/>
      <c r="AO45" s="40"/>
      <c r="AP45" s="40"/>
      <c r="AQ45" s="40"/>
      <c r="AR45" s="40"/>
      <c r="AS45" s="41"/>
      <c r="AT45" s="71">
        <v>0.8</v>
      </c>
      <c r="AU45" s="72"/>
      <c r="AV45" s="72"/>
      <c r="AW45" s="72"/>
      <c r="AX45" s="73"/>
      <c r="AY45" s="42">
        <v>5146</v>
      </c>
      <c r="AZ45" s="43"/>
      <c r="BA45" s="43"/>
      <c r="BB45" s="43"/>
      <c r="BC45" s="43"/>
      <c r="BD45" s="43"/>
      <c r="BE45" s="44"/>
      <c r="BF45" s="39"/>
      <c r="BG45" s="40"/>
      <c r="BH45" s="40"/>
      <c r="BI45" s="40"/>
      <c r="BJ45" s="40"/>
      <c r="BK45" s="40"/>
      <c r="BL45" s="41"/>
    </row>
    <row r="46" spans="1:64" ht="12.95" customHeight="1" x14ac:dyDescent="0.25">
      <c r="A46" s="4"/>
      <c r="B46" s="40"/>
      <c r="C46" s="40"/>
      <c r="D46" s="40"/>
      <c r="E46" s="41"/>
      <c r="F46" s="45" t="s">
        <v>41</v>
      </c>
      <c r="G46" s="46"/>
      <c r="H46" s="46"/>
      <c r="I46" s="46"/>
      <c r="J46" s="47"/>
      <c r="K46" s="39"/>
      <c r="L46" s="40"/>
      <c r="M46" s="40"/>
      <c r="N46" s="41"/>
      <c r="O46" s="39"/>
      <c r="P46" s="40"/>
      <c r="Q46" s="40"/>
      <c r="R46" s="40"/>
      <c r="S46" s="41"/>
      <c r="T46" s="71">
        <v>0.6</v>
      </c>
      <c r="U46" s="72"/>
      <c r="V46" s="72"/>
      <c r="W46" s="73"/>
      <c r="X46" s="39"/>
      <c r="Y46" s="40"/>
      <c r="Z46" s="40"/>
      <c r="AA46" s="40"/>
      <c r="AB46" s="40"/>
      <c r="AC46" s="41"/>
      <c r="AD46" s="42">
        <v>3859</v>
      </c>
      <c r="AE46" s="43"/>
      <c r="AF46" s="43"/>
      <c r="AG46" s="43"/>
      <c r="AH46" s="43"/>
      <c r="AI46" s="43"/>
      <c r="AJ46" s="44"/>
      <c r="AK46" s="39"/>
      <c r="AL46" s="40"/>
      <c r="AM46" s="40"/>
      <c r="AN46" s="40"/>
      <c r="AO46" s="40"/>
      <c r="AP46" s="40"/>
      <c r="AQ46" s="40"/>
      <c r="AR46" s="40"/>
      <c r="AS46" s="41"/>
      <c r="AT46" s="71">
        <v>0.6</v>
      </c>
      <c r="AU46" s="72"/>
      <c r="AV46" s="72"/>
      <c r="AW46" s="72"/>
      <c r="AX46" s="73"/>
      <c r="AY46" s="42">
        <v>3859</v>
      </c>
      <c r="AZ46" s="43"/>
      <c r="BA46" s="43"/>
      <c r="BB46" s="43"/>
      <c r="BC46" s="43"/>
      <c r="BD46" s="43"/>
      <c r="BE46" s="44"/>
      <c r="BF46" s="39"/>
      <c r="BG46" s="40"/>
      <c r="BH46" s="40"/>
      <c r="BI46" s="40"/>
      <c r="BJ46" s="40"/>
      <c r="BK46" s="40"/>
      <c r="BL46" s="41"/>
    </row>
    <row r="47" spans="1:64" ht="12.95" customHeight="1" x14ac:dyDescent="0.25">
      <c r="A47" s="4"/>
      <c r="B47" s="40"/>
      <c r="C47" s="40"/>
      <c r="D47" s="40"/>
      <c r="E47" s="41"/>
      <c r="F47" s="45" t="s">
        <v>42</v>
      </c>
      <c r="G47" s="46"/>
      <c r="H47" s="46"/>
      <c r="I47" s="46"/>
      <c r="J47" s="47"/>
      <c r="K47" s="39" t="s">
        <v>43</v>
      </c>
      <c r="L47" s="40"/>
      <c r="M47" s="40"/>
      <c r="N47" s="41"/>
      <c r="O47" s="71">
        <v>10.3</v>
      </c>
      <c r="P47" s="72"/>
      <c r="Q47" s="72"/>
      <c r="R47" s="72"/>
      <c r="S47" s="73"/>
      <c r="T47" s="45"/>
      <c r="U47" s="46"/>
      <c r="V47" s="46"/>
      <c r="W47" s="47"/>
      <c r="X47" s="48">
        <v>1.35</v>
      </c>
      <c r="Y47" s="49"/>
      <c r="Z47" s="49"/>
      <c r="AA47" s="49"/>
      <c r="AB47" s="49"/>
      <c r="AC47" s="50"/>
      <c r="AD47" s="45"/>
      <c r="AE47" s="46"/>
      <c r="AF47" s="46"/>
      <c r="AG47" s="46"/>
      <c r="AH47" s="46"/>
      <c r="AI47" s="46"/>
      <c r="AJ47" s="47"/>
      <c r="AK47" s="45"/>
      <c r="AL47" s="46"/>
      <c r="AM47" s="46"/>
      <c r="AN47" s="46"/>
      <c r="AO47" s="46"/>
      <c r="AP47" s="46"/>
      <c r="AQ47" s="46"/>
      <c r="AR47" s="46"/>
      <c r="AS47" s="47"/>
      <c r="AT47" s="45"/>
      <c r="AU47" s="46"/>
      <c r="AV47" s="46"/>
      <c r="AW47" s="46"/>
      <c r="AX47" s="47"/>
      <c r="AY47" s="45"/>
      <c r="AZ47" s="46"/>
      <c r="BA47" s="46"/>
      <c r="BB47" s="46"/>
      <c r="BC47" s="46"/>
      <c r="BD47" s="46"/>
      <c r="BE47" s="47"/>
      <c r="BF47" s="48">
        <v>709.16</v>
      </c>
      <c r="BG47" s="49"/>
      <c r="BH47" s="49"/>
      <c r="BI47" s="49"/>
      <c r="BJ47" s="49"/>
      <c r="BK47" s="49"/>
      <c r="BL47" s="50"/>
    </row>
    <row r="48" spans="1:64" ht="11.85" customHeight="1" x14ac:dyDescent="0.25">
      <c r="A48" s="4"/>
      <c r="B48" s="40"/>
      <c r="C48" s="40"/>
      <c r="D48" s="40"/>
      <c r="E48" s="40"/>
      <c r="F48" s="46" t="s">
        <v>44</v>
      </c>
      <c r="G48" s="46"/>
      <c r="H48" s="46"/>
      <c r="I48" s="46"/>
      <c r="J48" s="46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>
        <v>15543</v>
      </c>
      <c r="AE48" s="43"/>
      <c r="AF48" s="43"/>
      <c r="AG48" s="43"/>
      <c r="AH48" s="43"/>
      <c r="AI48" s="43"/>
      <c r="AJ48" s="44"/>
      <c r="AK48" s="39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2">
        <v>15543</v>
      </c>
      <c r="AZ48" s="43"/>
      <c r="BA48" s="43"/>
      <c r="BB48" s="43"/>
      <c r="BC48" s="43"/>
      <c r="BD48" s="43"/>
      <c r="BE48" s="44"/>
      <c r="BF48" s="48">
        <v>709.16</v>
      </c>
      <c r="BG48" s="49"/>
      <c r="BH48" s="49"/>
      <c r="BI48" s="49"/>
      <c r="BJ48" s="49"/>
      <c r="BK48" s="49"/>
      <c r="BL48" s="50"/>
    </row>
    <row r="49" spans="1:64" ht="36" customHeight="1" x14ac:dyDescent="0.25">
      <c r="A49" s="19">
        <v>4</v>
      </c>
      <c r="B49" s="21" t="s">
        <v>56</v>
      </c>
      <c r="C49" s="22"/>
      <c r="D49" s="22"/>
      <c r="E49" s="23"/>
      <c r="F49" s="27" t="s">
        <v>57</v>
      </c>
      <c r="G49" s="28"/>
      <c r="H49" s="28"/>
      <c r="I49" s="28"/>
      <c r="J49" s="29"/>
      <c r="K49" s="21" t="s">
        <v>54</v>
      </c>
      <c r="L49" s="22"/>
      <c r="M49" s="22"/>
      <c r="N49" s="23"/>
      <c r="O49" s="77">
        <v>3</v>
      </c>
      <c r="P49" s="78"/>
      <c r="Q49" s="78"/>
      <c r="R49" s="78"/>
      <c r="S49" s="79"/>
      <c r="T49" s="56">
        <v>219.8</v>
      </c>
      <c r="U49" s="57"/>
      <c r="V49" s="57"/>
      <c r="W49" s="58"/>
      <c r="X49" s="21"/>
      <c r="Y49" s="22"/>
      <c r="Z49" s="22"/>
      <c r="AA49" s="22"/>
      <c r="AB49" s="22"/>
      <c r="AC49" s="22"/>
      <c r="AD49" s="54">
        <v>1918</v>
      </c>
      <c r="AE49" s="54"/>
      <c r="AF49" s="54"/>
      <c r="AG49" s="54"/>
      <c r="AH49" s="54"/>
      <c r="AI49" s="54"/>
      <c r="AJ49" s="54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54">
        <v>1918</v>
      </c>
      <c r="AZ49" s="54"/>
      <c r="BA49" s="54"/>
      <c r="BB49" s="54"/>
      <c r="BC49" s="54"/>
      <c r="BD49" s="54"/>
      <c r="BE49" s="54"/>
      <c r="BF49" s="22"/>
      <c r="BG49" s="22"/>
      <c r="BH49" s="22"/>
      <c r="BI49" s="22"/>
      <c r="BJ49" s="22"/>
      <c r="BK49" s="22"/>
      <c r="BL49" s="23"/>
    </row>
    <row r="50" spans="1:64" ht="64.349999999999994" customHeight="1" x14ac:dyDescent="0.25">
      <c r="A50" s="20"/>
      <c r="B50" s="24" t="s">
        <v>46</v>
      </c>
      <c r="C50" s="25"/>
      <c r="D50" s="25"/>
      <c r="E50" s="26"/>
      <c r="F50" s="30" t="s">
        <v>58</v>
      </c>
      <c r="G50" s="31"/>
      <c r="H50" s="31"/>
      <c r="I50" s="31"/>
      <c r="J50" s="32"/>
      <c r="K50" s="33"/>
      <c r="L50" s="34"/>
      <c r="M50" s="34"/>
      <c r="N50" s="35"/>
      <c r="O50" s="80"/>
      <c r="P50" s="81"/>
      <c r="Q50" s="81"/>
      <c r="R50" s="81"/>
      <c r="S50" s="82"/>
      <c r="T50" s="59"/>
      <c r="U50" s="60"/>
      <c r="V50" s="60"/>
      <c r="W50" s="61"/>
      <c r="X50" s="33"/>
      <c r="Y50" s="34"/>
      <c r="Z50" s="34"/>
      <c r="AA50" s="34"/>
      <c r="AB50" s="34"/>
      <c r="AC50" s="34"/>
      <c r="AD50" s="55"/>
      <c r="AE50" s="55"/>
      <c r="AF50" s="55"/>
      <c r="AG50" s="55"/>
      <c r="AH50" s="55"/>
      <c r="AI50" s="55"/>
      <c r="AJ50" s="55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55"/>
      <c r="AZ50" s="55"/>
      <c r="BA50" s="55"/>
      <c r="BB50" s="55"/>
      <c r="BC50" s="55"/>
      <c r="BD50" s="55"/>
      <c r="BE50" s="55"/>
      <c r="BF50" s="34"/>
      <c r="BG50" s="34"/>
      <c r="BH50" s="34"/>
      <c r="BI50" s="34"/>
      <c r="BJ50" s="34"/>
      <c r="BK50" s="34"/>
      <c r="BL50" s="35"/>
    </row>
    <row r="51" spans="1:64" ht="33.6" customHeight="1" x14ac:dyDescent="0.25">
      <c r="A51" s="4"/>
      <c r="B51" s="40"/>
      <c r="C51" s="40"/>
      <c r="D51" s="40"/>
      <c r="E51" s="41"/>
      <c r="F51" s="45" t="s">
        <v>32</v>
      </c>
      <c r="G51" s="46"/>
      <c r="H51" s="46"/>
      <c r="I51" s="46"/>
      <c r="J51" s="47"/>
      <c r="K51" s="39"/>
      <c r="L51" s="40"/>
      <c r="M51" s="40"/>
      <c r="N51" s="41"/>
      <c r="O51" s="39"/>
      <c r="P51" s="40"/>
      <c r="Q51" s="40"/>
      <c r="R51" s="40"/>
      <c r="S51" s="41"/>
      <c r="T51" s="71">
        <v>180.6</v>
      </c>
      <c r="U51" s="72"/>
      <c r="V51" s="72"/>
      <c r="W51" s="73"/>
      <c r="X51" s="48">
        <v>1.35</v>
      </c>
      <c r="Y51" s="49"/>
      <c r="Z51" s="49"/>
      <c r="AA51" s="49"/>
      <c r="AB51" s="49"/>
      <c r="AC51" s="50"/>
      <c r="AD51" s="42">
        <v>731</v>
      </c>
      <c r="AE51" s="43"/>
      <c r="AF51" s="43"/>
      <c r="AG51" s="43"/>
      <c r="AH51" s="43"/>
      <c r="AI51" s="43"/>
      <c r="AJ51" s="44"/>
      <c r="AK51" s="39" t="s">
        <v>55</v>
      </c>
      <c r="AL51" s="40"/>
      <c r="AM51" s="40"/>
      <c r="AN51" s="40"/>
      <c r="AO51" s="40"/>
      <c r="AP51" s="40"/>
      <c r="AQ51" s="40"/>
      <c r="AR51" s="40"/>
      <c r="AS51" s="41"/>
      <c r="AT51" s="42">
        <v>1</v>
      </c>
      <c r="AU51" s="43"/>
      <c r="AV51" s="43"/>
      <c r="AW51" s="43"/>
      <c r="AX51" s="44"/>
      <c r="AY51" s="42">
        <v>731</v>
      </c>
      <c r="AZ51" s="43"/>
      <c r="BA51" s="43"/>
      <c r="BB51" s="43"/>
      <c r="BC51" s="43"/>
      <c r="BD51" s="43"/>
      <c r="BE51" s="44"/>
      <c r="BF51" s="39"/>
      <c r="BG51" s="40"/>
      <c r="BH51" s="40"/>
      <c r="BI51" s="40"/>
      <c r="BJ51" s="40"/>
      <c r="BK51" s="40"/>
      <c r="BL51" s="41"/>
    </row>
    <row r="52" spans="1:64" ht="12.95" customHeight="1" x14ac:dyDescent="0.25">
      <c r="A52" s="4"/>
      <c r="B52" s="40"/>
      <c r="C52" s="40"/>
      <c r="D52" s="40"/>
      <c r="E52" s="41"/>
      <c r="F52" s="45" t="s">
        <v>34</v>
      </c>
      <c r="G52" s="46"/>
      <c r="H52" s="46"/>
      <c r="I52" s="46"/>
      <c r="J52" s="47"/>
      <c r="K52" s="39"/>
      <c r="L52" s="40"/>
      <c r="M52" s="40"/>
      <c r="N52" s="41"/>
      <c r="O52" s="39"/>
      <c r="P52" s="40"/>
      <c r="Q52" s="40"/>
      <c r="R52" s="40"/>
      <c r="S52" s="41"/>
      <c r="T52" s="48">
        <v>34.15</v>
      </c>
      <c r="U52" s="49"/>
      <c r="V52" s="49"/>
      <c r="W52" s="50"/>
      <c r="X52" s="48">
        <v>1.35</v>
      </c>
      <c r="Y52" s="49"/>
      <c r="Z52" s="49"/>
      <c r="AA52" s="49"/>
      <c r="AB52" s="49"/>
      <c r="AC52" s="50"/>
      <c r="AD52" s="42">
        <v>138</v>
      </c>
      <c r="AE52" s="43"/>
      <c r="AF52" s="43"/>
      <c r="AG52" s="43"/>
      <c r="AH52" s="43"/>
      <c r="AI52" s="43"/>
      <c r="AJ52" s="44"/>
      <c r="AK52" s="39"/>
      <c r="AL52" s="40"/>
      <c r="AM52" s="40"/>
      <c r="AN52" s="40"/>
      <c r="AO52" s="40"/>
      <c r="AP52" s="40"/>
      <c r="AQ52" s="40"/>
      <c r="AR52" s="40"/>
      <c r="AS52" s="41"/>
      <c r="AT52" s="42">
        <v>1</v>
      </c>
      <c r="AU52" s="43"/>
      <c r="AV52" s="43"/>
      <c r="AW52" s="43"/>
      <c r="AX52" s="44"/>
      <c r="AY52" s="42">
        <v>138</v>
      </c>
      <c r="AZ52" s="43"/>
      <c r="BA52" s="43"/>
      <c r="BB52" s="43"/>
      <c r="BC52" s="43"/>
      <c r="BD52" s="43"/>
      <c r="BE52" s="44"/>
      <c r="BF52" s="39"/>
      <c r="BG52" s="40"/>
      <c r="BH52" s="40"/>
      <c r="BI52" s="40"/>
      <c r="BJ52" s="40"/>
      <c r="BK52" s="40"/>
      <c r="BL52" s="41"/>
    </row>
    <row r="53" spans="1:64" ht="12.95" customHeight="1" x14ac:dyDescent="0.25">
      <c r="A53" s="4"/>
      <c r="B53" s="40"/>
      <c r="C53" s="40"/>
      <c r="D53" s="40"/>
      <c r="E53" s="41"/>
      <c r="F53" s="45" t="s">
        <v>35</v>
      </c>
      <c r="G53" s="46"/>
      <c r="H53" s="46"/>
      <c r="I53" s="46"/>
      <c r="J53" s="47"/>
      <c r="K53" s="39"/>
      <c r="L53" s="40"/>
      <c r="M53" s="40"/>
      <c r="N53" s="41"/>
      <c r="O53" s="39"/>
      <c r="P53" s="40"/>
      <c r="Q53" s="40"/>
      <c r="R53" s="40"/>
      <c r="S53" s="41"/>
      <c r="T53" s="48">
        <v>1.89</v>
      </c>
      <c r="U53" s="49"/>
      <c r="V53" s="49"/>
      <c r="W53" s="50"/>
      <c r="X53" s="48">
        <v>1.35</v>
      </c>
      <c r="Y53" s="49"/>
      <c r="Z53" s="49"/>
      <c r="AA53" s="49"/>
      <c r="AB53" s="49"/>
      <c r="AC53" s="50"/>
      <c r="AD53" s="42">
        <v>8</v>
      </c>
      <c r="AE53" s="43"/>
      <c r="AF53" s="43"/>
      <c r="AG53" s="43"/>
      <c r="AH53" s="43"/>
      <c r="AI53" s="43"/>
      <c r="AJ53" s="44"/>
      <c r="AK53" s="39"/>
      <c r="AL53" s="40"/>
      <c r="AM53" s="40"/>
      <c r="AN53" s="40"/>
      <c r="AO53" s="40"/>
      <c r="AP53" s="40"/>
      <c r="AQ53" s="40"/>
      <c r="AR53" s="40"/>
      <c r="AS53" s="41"/>
      <c r="AT53" s="42">
        <v>1</v>
      </c>
      <c r="AU53" s="43"/>
      <c r="AV53" s="43"/>
      <c r="AW53" s="43"/>
      <c r="AX53" s="44"/>
      <c r="AY53" s="42">
        <v>8</v>
      </c>
      <c r="AZ53" s="43"/>
      <c r="BA53" s="43"/>
      <c r="BB53" s="43"/>
      <c r="BC53" s="43"/>
      <c r="BD53" s="43"/>
      <c r="BE53" s="44"/>
      <c r="BF53" s="39"/>
      <c r="BG53" s="40"/>
      <c r="BH53" s="40"/>
      <c r="BI53" s="40"/>
      <c r="BJ53" s="40"/>
      <c r="BK53" s="40"/>
      <c r="BL53" s="41"/>
    </row>
    <row r="54" spans="1:64" ht="12.95" customHeight="1" x14ac:dyDescent="0.25">
      <c r="A54" s="4"/>
      <c r="B54" s="40"/>
      <c r="C54" s="40"/>
      <c r="D54" s="40"/>
      <c r="E54" s="41"/>
      <c r="F54" s="45" t="s">
        <v>36</v>
      </c>
      <c r="G54" s="46"/>
      <c r="H54" s="46"/>
      <c r="I54" s="46"/>
      <c r="J54" s="47"/>
      <c r="K54" s="39"/>
      <c r="L54" s="40"/>
      <c r="M54" s="40"/>
      <c r="N54" s="41"/>
      <c r="O54" s="39"/>
      <c r="P54" s="40"/>
      <c r="Q54" s="40"/>
      <c r="R54" s="40"/>
      <c r="S54" s="41"/>
      <c r="T54" s="48">
        <v>5.05</v>
      </c>
      <c r="U54" s="49"/>
      <c r="V54" s="49"/>
      <c r="W54" s="50"/>
      <c r="X54" s="42">
        <v>1</v>
      </c>
      <c r="Y54" s="43"/>
      <c r="Z54" s="43"/>
      <c r="AA54" s="43"/>
      <c r="AB54" s="43"/>
      <c r="AC54" s="44"/>
      <c r="AD54" s="42">
        <v>15</v>
      </c>
      <c r="AE54" s="43"/>
      <c r="AF54" s="43"/>
      <c r="AG54" s="43"/>
      <c r="AH54" s="43"/>
      <c r="AI54" s="43"/>
      <c r="AJ54" s="44"/>
      <c r="AK54" s="39"/>
      <c r="AL54" s="40"/>
      <c r="AM54" s="40"/>
      <c r="AN54" s="40"/>
      <c r="AO54" s="40"/>
      <c r="AP54" s="40"/>
      <c r="AQ54" s="40"/>
      <c r="AR54" s="40"/>
      <c r="AS54" s="41"/>
      <c r="AT54" s="42">
        <v>1</v>
      </c>
      <c r="AU54" s="43"/>
      <c r="AV54" s="43"/>
      <c r="AW54" s="43"/>
      <c r="AX54" s="44"/>
      <c r="AY54" s="42">
        <v>15</v>
      </c>
      <c r="AZ54" s="43"/>
      <c r="BA54" s="43"/>
      <c r="BB54" s="43"/>
      <c r="BC54" s="43"/>
      <c r="BD54" s="43"/>
      <c r="BE54" s="44"/>
      <c r="BF54" s="39"/>
      <c r="BG54" s="40"/>
      <c r="BH54" s="40"/>
      <c r="BI54" s="40"/>
      <c r="BJ54" s="40"/>
      <c r="BK54" s="40"/>
      <c r="BL54" s="41"/>
    </row>
    <row r="55" spans="1:64" ht="12.95" customHeight="1" x14ac:dyDescent="0.25">
      <c r="A55" s="4"/>
      <c r="B55" s="40"/>
      <c r="C55" s="40"/>
      <c r="D55" s="40"/>
      <c r="E55" s="41"/>
      <c r="F55" s="45" t="s">
        <v>40</v>
      </c>
      <c r="G55" s="46"/>
      <c r="H55" s="46"/>
      <c r="I55" s="46"/>
      <c r="J55" s="47"/>
      <c r="K55" s="39"/>
      <c r="L55" s="40"/>
      <c r="M55" s="40"/>
      <c r="N55" s="41"/>
      <c r="O55" s="39"/>
      <c r="P55" s="40"/>
      <c r="Q55" s="40"/>
      <c r="R55" s="40"/>
      <c r="S55" s="41"/>
      <c r="T55" s="71">
        <v>0.8</v>
      </c>
      <c r="U55" s="72"/>
      <c r="V55" s="72"/>
      <c r="W55" s="73"/>
      <c r="X55" s="39"/>
      <c r="Y55" s="40"/>
      <c r="Z55" s="40"/>
      <c r="AA55" s="40"/>
      <c r="AB55" s="40"/>
      <c r="AC55" s="41"/>
      <c r="AD55" s="42">
        <v>591</v>
      </c>
      <c r="AE55" s="43"/>
      <c r="AF55" s="43"/>
      <c r="AG55" s="43"/>
      <c r="AH55" s="43"/>
      <c r="AI55" s="43"/>
      <c r="AJ55" s="44"/>
      <c r="AK55" s="39"/>
      <c r="AL55" s="40"/>
      <c r="AM55" s="40"/>
      <c r="AN55" s="40"/>
      <c r="AO55" s="40"/>
      <c r="AP55" s="40"/>
      <c r="AQ55" s="40"/>
      <c r="AR55" s="40"/>
      <c r="AS55" s="41"/>
      <c r="AT55" s="71">
        <v>0.8</v>
      </c>
      <c r="AU55" s="72"/>
      <c r="AV55" s="72"/>
      <c r="AW55" s="72"/>
      <c r="AX55" s="73"/>
      <c r="AY55" s="42">
        <v>591</v>
      </c>
      <c r="AZ55" s="43"/>
      <c r="BA55" s="43"/>
      <c r="BB55" s="43"/>
      <c r="BC55" s="43"/>
      <c r="BD55" s="43"/>
      <c r="BE55" s="44"/>
      <c r="BF55" s="39"/>
      <c r="BG55" s="40"/>
      <c r="BH55" s="40"/>
      <c r="BI55" s="40"/>
      <c r="BJ55" s="40"/>
      <c r="BK55" s="40"/>
      <c r="BL55" s="41"/>
    </row>
    <row r="56" spans="1:64" ht="12.95" customHeight="1" x14ac:dyDescent="0.25">
      <c r="A56" s="4"/>
      <c r="B56" s="40"/>
      <c r="C56" s="40"/>
      <c r="D56" s="40"/>
      <c r="E56" s="41"/>
      <c r="F56" s="45" t="s">
        <v>41</v>
      </c>
      <c r="G56" s="46"/>
      <c r="H56" s="46"/>
      <c r="I56" s="46"/>
      <c r="J56" s="47"/>
      <c r="K56" s="39"/>
      <c r="L56" s="40"/>
      <c r="M56" s="40"/>
      <c r="N56" s="41"/>
      <c r="O56" s="39"/>
      <c r="P56" s="40"/>
      <c r="Q56" s="40"/>
      <c r="R56" s="40"/>
      <c r="S56" s="41"/>
      <c r="T56" s="71">
        <v>0.6</v>
      </c>
      <c r="U56" s="72"/>
      <c r="V56" s="72"/>
      <c r="W56" s="73"/>
      <c r="X56" s="39"/>
      <c r="Y56" s="40"/>
      <c r="Z56" s="40"/>
      <c r="AA56" s="40"/>
      <c r="AB56" s="40"/>
      <c r="AC56" s="41"/>
      <c r="AD56" s="42">
        <v>443</v>
      </c>
      <c r="AE56" s="43"/>
      <c r="AF56" s="43"/>
      <c r="AG56" s="43"/>
      <c r="AH56" s="43"/>
      <c r="AI56" s="43"/>
      <c r="AJ56" s="44"/>
      <c r="AK56" s="39"/>
      <c r="AL56" s="40"/>
      <c r="AM56" s="40"/>
      <c r="AN56" s="40"/>
      <c r="AO56" s="40"/>
      <c r="AP56" s="40"/>
      <c r="AQ56" s="40"/>
      <c r="AR56" s="40"/>
      <c r="AS56" s="41"/>
      <c r="AT56" s="71">
        <v>0.6</v>
      </c>
      <c r="AU56" s="72"/>
      <c r="AV56" s="72"/>
      <c r="AW56" s="72"/>
      <c r="AX56" s="73"/>
      <c r="AY56" s="42">
        <v>443</v>
      </c>
      <c r="AZ56" s="43"/>
      <c r="BA56" s="43"/>
      <c r="BB56" s="43"/>
      <c r="BC56" s="43"/>
      <c r="BD56" s="43"/>
      <c r="BE56" s="44"/>
      <c r="BF56" s="39"/>
      <c r="BG56" s="40"/>
      <c r="BH56" s="40"/>
      <c r="BI56" s="40"/>
      <c r="BJ56" s="40"/>
      <c r="BK56" s="40"/>
      <c r="BL56" s="41"/>
    </row>
    <row r="57" spans="1:64" ht="12.95" customHeight="1" x14ac:dyDescent="0.25">
      <c r="A57" s="4"/>
      <c r="B57" s="40"/>
      <c r="C57" s="40"/>
      <c r="D57" s="40"/>
      <c r="E57" s="41"/>
      <c r="F57" s="45" t="s">
        <v>42</v>
      </c>
      <c r="G57" s="46"/>
      <c r="H57" s="46"/>
      <c r="I57" s="46"/>
      <c r="J57" s="47"/>
      <c r="K57" s="39" t="s">
        <v>43</v>
      </c>
      <c r="L57" s="40"/>
      <c r="M57" s="40"/>
      <c r="N57" s="41"/>
      <c r="O57" s="71">
        <v>14.6</v>
      </c>
      <c r="P57" s="72"/>
      <c r="Q57" s="72"/>
      <c r="R57" s="72"/>
      <c r="S57" s="73"/>
      <c r="T57" s="45"/>
      <c r="U57" s="46"/>
      <c r="V57" s="46"/>
      <c r="W57" s="47"/>
      <c r="X57" s="48">
        <v>1.35</v>
      </c>
      <c r="Y57" s="49"/>
      <c r="Z57" s="49"/>
      <c r="AA57" s="49"/>
      <c r="AB57" s="49"/>
      <c r="AC57" s="50"/>
      <c r="AD57" s="45"/>
      <c r="AE57" s="46"/>
      <c r="AF57" s="46"/>
      <c r="AG57" s="46"/>
      <c r="AH57" s="46"/>
      <c r="AI57" s="46"/>
      <c r="AJ57" s="47"/>
      <c r="AK57" s="45"/>
      <c r="AL57" s="46"/>
      <c r="AM57" s="46"/>
      <c r="AN57" s="46"/>
      <c r="AO57" s="46"/>
      <c r="AP57" s="46"/>
      <c r="AQ57" s="46"/>
      <c r="AR57" s="46"/>
      <c r="AS57" s="47"/>
      <c r="AT57" s="45"/>
      <c r="AU57" s="46"/>
      <c r="AV57" s="46"/>
      <c r="AW57" s="46"/>
      <c r="AX57" s="47"/>
      <c r="AY57" s="45"/>
      <c r="AZ57" s="46"/>
      <c r="BA57" s="46"/>
      <c r="BB57" s="46"/>
      <c r="BC57" s="46"/>
      <c r="BD57" s="46"/>
      <c r="BE57" s="47"/>
      <c r="BF57" s="48">
        <v>59.13</v>
      </c>
      <c r="BG57" s="49"/>
      <c r="BH57" s="49"/>
      <c r="BI57" s="49"/>
      <c r="BJ57" s="49"/>
      <c r="BK57" s="49"/>
      <c r="BL57" s="50"/>
    </row>
    <row r="58" spans="1:64" ht="11.85" customHeight="1" x14ac:dyDescent="0.25">
      <c r="A58" s="4"/>
      <c r="B58" s="40"/>
      <c r="C58" s="40"/>
      <c r="D58" s="40"/>
      <c r="E58" s="40"/>
      <c r="F58" s="46" t="s">
        <v>44</v>
      </c>
      <c r="G58" s="46"/>
      <c r="H58" s="46"/>
      <c r="I58" s="46"/>
      <c r="J58" s="46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>
        <v>1918</v>
      </c>
      <c r="AE58" s="43"/>
      <c r="AF58" s="43"/>
      <c r="AG58" s="43"/>
      <c r="AH58" s="43"/>
      <c r="AI58" s="43"/>
      <c r="AJ58" s="44"/>
      <c r="AK58" s="39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2">
        <v>1918</v>
      </c>
      <c r="AZ58" s="43"/>
      <c r="BA58" s="43"/>
      <c r="BB58" s="43"/>
      <c r="BC58" s="43"/>
      <c r="BD58" s="43"/>
      <c r="BE58" s="44"/>
      <c r="BF58" s="48">
        <v>59.13</v>
      </c>
      <c r="BG58" s="49"/>
      <c r="BH58" s="49"/>
      <c r="BI58" s="49"/>
      <c r="BJ58" s="49"/>
      <c r="BK58" s="49"/>
      <c r="BL58" s="50"/>
    </row>
    <row r="59" spans="1:64" ht="30.75" customHeight="1" x14ac:dyDescent="0.25">
      <c r="A59" s="19">
        <v>5</v>
      </c>
      <c r="B59" s="21" t="s">
        <v>59</v>
      </c>
      <c r="C59" s="22"/>
      <c r="D59" s="22"/>
      <c r="E59" s="23"/>
      <c r="F59" s="27" t="s">
        <v>60</v>
      </c>
      <c r="G59" s="28"/>
      <c r="H59" s="28"/>
      <c r="I59" s="28"/>
      <c r="J59" s="29"/>
      <c r="K59" s="21" t="s">
        <v>54</v>
      </c>
      <c r="L59" s="22"/>
      <c r="M59" s="22"/>
      <c r="N59" s="23"/>
      <c r="O59" s="77">
        <v>2</v>
      </c>
      <c r="P59" s="78"/>
      <c r="Q59" s="78"/>
      <c r="R59" s="78"/>
      <c r="S59" s="79"/>
      <c r="T59" s="62">
        <v>101.07</v>
      </c>
      <c r="U59" s="63"/>
      <c r="V59" s="63"/>
      <c r="W59" s="64"/>
      <c r="X59" s="21"/>
      <c r="Y59" s="22"/>
      <c r="Z59" s="22"/>
      <c r="AA59" s="22"/>
      <c r="AB59" s="22"/>
      <c r="AC59" s="22"/>
      <c r="AD59" s="54">
        <v>647</v>
      </c>
      <c r="AE59" s="54"/>
      <c r="AF59" s="54"/>
      <c r="AG59" s="54"/>
      <c r="AH59" s="54"/>
      <c r="AI59" s="54"/>
      <c r="AJ59" s="54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54">
        <v>647</v>
      </c>
      <c r="AZ59" s="54"/>
      <c r="BA59" s="54"/>
      <c r="BB59" s="54"/>
      <c r="BC59" s="54"/>
      <c r="BD59" s="54"/>
      <c r="BE59" s="54"/>
      <c r="BF59" s="22"/>
      <c r="BG59" s="22"/>
      <c r="BH59" s="22"/>
      <c r="BI59" s="22"/>
      <c r="BJ59" s="22"/>
      <c r="BK59" s="22"/>
      <c r="BL59" s="23"/>
    </row>
    <row r="60" spans="1:64" ht="53.25" customHeight="1" x14ac:dyDescent="0.25">
      <c r="A60" s="20"/>
      <c r="B60" s="24" t="s">
        <v>46</v>
      </c>
      <c r="C60" s="25"/>
      <c r="D60" s="25"/>
      <c r="E60" s="26"/>
      <c r="F60" s="30" t="s">
        <v>61</v>
      </c>
      <c r="G60" s="31"/>
      <c r="H60" s="31"/>
      <c r="I60" s="31"/>
      <c r="J60" s="32"/>
      <c r="K60" s="33"/>
      <c r="L60" s="34"/>
      <c r="M60" s="34"/>
      <c r="N60" s="35"/>
      <c r="O60" s="80"/>
      <c r="P60" s="81"/>
      <c r="Q60" s="81"/>
      <c r="R60" s="81"/>
      <c r="S60" s="82"/>
      <c r="T60" s="65"/>
      <c r="U60" s="66"/>
      <c r="V60" s="66"/>
      <c r="W60" s="67"/>
      <c r="X60" s="33"/>
      <c r="Y60" s="34"/>
      <c r="Z60" s="34"/>
      <c r="AA60" s="34"/>
      <c r="AB60" s="34"/>
      <c r="AC60" s="34"/>
      <c r="AD60" s="55"/>
      <c r="AE60" s="55"/>
      <c r="AF60" s="55"/>
      <c r="AG60" s="55"/>
      <c r="AH60" s="55"/>
      <c r="AI60" s="55"/>
      <c r="AJ60" s="55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55"/>
      <c r="AZ60" s="55"/>
      <c r="BA60" s="55"/>
      <c r="BB60" s="55"/>
      <c r="BC60" s="55"/>
      <c r="BD60" s="55"/>
      <c r="BE60" s="55"/>
      <c r="BF60" s="34"/>
      <c r="BG60" s="34"/>
      <c r="BH60" s="34"/>
      <c r="BI60" s="34"/>
      <c r="BJ60" s="34"/>
      <c r="BK60" s="34"/>
      <c r="BL60" s="35"/>
    </row>
    <row r="61" spans="1:64" ht="33.6" customHeight="1" x14ac:dyDescent="0.25">
      <c r="A61" s="4"/>
      <c r="B61" s="40"/>
      <c r="C61" s="40"/>
      <c r="D61" s="40"/>
      <c r="E61" s="41"/>
      <c r="F61" s="45" t="s">
        <v>32</v>
      </c>
      <c r="G61" s="46"/>
      <c r="H61" s="46"/>
      <c r="I61" s="46"/>
      <c r="J61" s="47"/>
      <c r="K61" s="39"/>
      <c r="L61" s="40"/>
      <c r="M61" s="40"/>
      <c r="N61" s="41"/>
      <c r="O61" s="39"/>
      <c r="P61" s="40"/>
      <c r="Q61" s="40"/>
      <c r="R61" s="40"/>
      <c r="S61" s="41"/>
      <c r="T61" s="48">
        <v>99.09</v>
      </c>
      <c r="U61" s="49"/>
      <c r="V61" s="49"/>
      <c r="W61" s="50"/>
      <c r="X61" s="48">
        <v>1.35</v>
      </c>
      <c r="Y61" s="49"/>
      <c r="Z61" s="49"/>
      <c r="AA61" s="49"/>
      <c r="AB61" s="49"/>
      <c r="AC61" s="50"/>
      <c r="AD61" s="42">
        <v>268</v>
      </c>
      <c r="AE61" s="43"/>
      <c r="AF61" s="43"/>
      <c r="AG61" s="43"/>
      <c r="AH61" s="43"/>
      <c r="AI61" s="43"/>
      <c r="AJ61" s="44"/>
      <c r="AK61" s="39" t="s">
        <v>55</v>
      </c>
      <c r="AL61" s="40"/>
      <c r="AM61" s="40"/>
      <c r="AN61" s="40"/>
      <c r="AO61" s="40"/>
      <c r="AP61" s="40"/>
      <c r="AQ61" s="40"/>
      <c r="AR61" s="40"/>
      <c r="AS61" s="41"/>
      <c r="AT61" s="42">
        <v>1</v>
      </c>
      <c r="AU61" s="43"/>
      <c r="AV61" s="43"/>
      <c r="AW61" s="43"/>
      <c r="AX61" s="44"/>
      <c r="AY61" s="42">
        <v>268</v>
      </c>
      <c r="AZ61" s="43"/>
      <c r="BA61" s="43"/>
      <c r="BB61" s="43"/>
      <c r="BC61" s="43"/>
      <c r="BD61" s="43"/>
      <c r="BE61" s="44"/>
      <c r="BF61" s="39"/>
      <c r="BG61" s="40"/>
      <c r="BH61" s="40"/>
      <c r="BI61" s="40"/>
      <c r="BJ61" s="40"/>
      <c r="BK61" s="40"/>
      <c r="BL61" s="41"/>
    </row>
    <row r="62" spans="1:64" ht="12.95" customHeight="1" x14ac:dyDescent="0.25">
      <c r="A62" s="4"/>
      <c r="B62" s="40"/>
      <c r="C62" s="40"/>
      <c r="D62" s="40"/>
      <c r="E62" s="41"/>
      <c r="F62" s="45" t="s">
        <v>34</v>
      </c>
      <c r="G62" s="46"/>
      <c r="H62" s="46"/>
      <c r="I62" s="46"/>
      <c r="J62" s="47"/>
      <c r="K62" s="39"/>
      <c r="L62" s="40"/>
      <c r="M62" s="40"/>
      <c r="N62" s="41"/>
      <c r="O62" s="39"/>
      <c r="P62" s="40"/>
      <c r="Q62" s="40"/>
      <c r="R62" s="40"/>
      <c r="S62" s="41"/>
      <c r="T62" s="42">
        <v>0</v>
      </c>
      <c r="U62" s="43"/>
      <c r="V62" s="43"/>
      <c r="W62" s="44"/>
      <c r="X62" s="48">
        <v>1.35</v>
      </c>
      <c r="Y62" s="49"/>
      <c r="Z62" s="49"/>
      <c r="AA62" s="49"/>
      <c r="AB62" s="49"/>
      <c r="AC62" s="50"/>
      <c r="AD62" s="42">
        <v>0</v>
      </c>
      <c r="AE62" s="43"/>
      <c r="AF62" s="43"/>
      <c r="AG62" s="43"/>
      <c r="AH62" s="43"/>
      <c r="AI62" s="43"/>
      <c r="AJ62" s="44"/>
      <c r="AK62" s="39"/>
      <c r="AL62" s="40"/>
      <c r="AM62" s="40"/>
      <c r="AN62" s="40"/>
      <c r="AO62" s="40"/>
      <c r="AP62" s="40"/>
      <c r="AQ62" s="40"/>
      <c r="AR62" s="40"/>
      <c r="AS62" s="41"/>
      <c r="AT62" s="42">
        <v>1</v>
      </c>
      <c r="AU62" s="43"/>
      <c r="AV62" s="43"/>
      <c r="AW62" s="43"/>
      <c r="AX62" s="44"/>
      <c r="AY62" s="42">
        <v>0</v>
      </c>
      <c r="AZ62" s="43"/>
      <c r="BA62" s="43"/>
      <c r="BB62" s="43"/>
      <c r="BC62" s="43"/>
      <c r="BD62" s="43"/>
      <c r="BE62" s="44"/>
      <c r="BF62" s="39"/>
      <c r="BG62" s="40"/>
      <c r="BH62" s="40"/>
      <c r="BI62" s="40"/>
      <c r="BJ62" s="40"/>
      <c r="BK62" s="40"/>
      <c r="BL62" s="41"/>
    </row>
    <row r="63" spans="1:64" ht="12.95" customHeight="1" x14ac:dyDescent="0.25">
      <c r="A63" s="4"/>
      <c r="B63" s="40"/>
      <c r="C63" s="40"/>
      <c r="D63" s="40"/>
      <c r="E63" s="41"/>
      <c r="F63" s="45" t="s">
        <v>35</v>
      </c>
      <c r="G63" s="46"/>
      <c r="H63" s="46"/>
      <c r="I63" s="46"/>
      <c r="J63" s="47"/>
      <c r="K63" s="39"/>
      <c r="L63" s="40"/>
      <c r="M63" s="40"/>
      <c r="N63" s="41"/>
      <c r="O63" s="39"/>
      <c r="P63" s="40"/>
      <c r="Q63" s="40"/>
      <c r="R63" s="40"/>
      <c r="S63" s="41"/>
      <c r="T63" s="42">
        <v>0</v>
      </c>
      <c r="U63" s="43"/>
      <c r="V63" s="43"/>
      <c r="W63" s="44"/>
      <c r="X63" s="48">
        <v>1.35</v>
      </c>
      <c r="Y63" s="49"/>
      <c r="Z63" s="49"/>
      <c r="AA63" s="49"/>
      <c r="AB63" s="49"/>
      <c r="AC63" s="50"/>
      <c r="AD63" s="42">
        <v>0</v>
      </c>
      <c r="AE63" s="43"/>
      <c r="AF63" s="43"/>
      <c r="AG63" s="43"/>
      <c r="AH63" s="43"/>
      <c r="AI63" s="43"/>
      <c r="AJ63" s="44"/>
      <c r="AK63" s="39"/>
      <c r="AL63" s="40"/>
      <c r="AM63" s="40"/>
      <c r="AN63" s="40"/>
      <c r="AO63" s="40"/>
      <c r="AP63" s="40"/>
      <c r="AQ63" s="40"/>
      <c r="AR63" s="40"/>
      <c r="AS63" s="41"/>
      <c r="AT63" s="42">
        <v>1</v>
      </c>
      <c r="AU63" s="43"/>
      <c r="AV63" s="43"/>
      <c r="AW63" s="43"/>
      <c r="AX63" s="44"/>
      <c r="AY63" s="42">
        <v>0</v>
      </c>
      <c r="AZ63" s="43"/>
      <c r="BA63" s="43"/>
      <c r="BB63" s="43"/>
      <c r="BC63" s="43"/>
      <c r="BD63" s="43"/>
      <c r="BE63" s="44"/>
      <c r="BF63" s="39"/>
      <c r="BG63" s="40"/>
      <c r="BH63" s="40"/>
      <c r="BI63" s="40"/>
      <c r="BJ63" s="40"/>
      <c r="BK63" s="40"/>
      <c r="BL63" s="41"/>
    </row>
    <row r="64" spans="1:64" ht="12.95" customHeight="1" x14ac:dyDescent="0.25">
      <c r="A64" s="4"/>
      <c r="B64" s="40"/>
      <c r="C64" s="40"/>
      <c r="D64" s="40"/>
      <c r="E64" s="41"/>
      <c r="F64" s="45" t="s">
        <v>36</v>
      </c>
      <c r="G64" s="46"/>
      <c r="H64" s="46"/>
      <c r="I64" s="46"/>
      <c r="J64" s="47"/>
      <c r="K64" s="39"/>
      <c r="L64" s="40"/>
      <c r="M64" s="40"/>
      <c r="N64" s="41"/>
      <c r="O64" s="39"/>
      <c r="P64" s="40"/>
      <c r="Q64" s="40"/>
      <c r="R64" s="40"/>
      <c r="S64" s="41"/>
      <c r="T64" s="48">
        <v>1.98</v>
      </c>
      <c r="U64" s="49"/>
      <c r="V64" s="49"/>
      <c r="W64" s="50"/>
      <c r="X64" s="42">
        <v>1</v>
      </c>
      <c r="Y64" s="43"/>
      <c r="Z64" s="43"/>
      <c r="AA64" s="43"/>
      <c r="AB64" s="43"/>
      <c r="AC64" s="44"/>
      <c r="AD64" s="42">
        <v>4</v>
      </c>
      <c r="AE64" s="43"/>
      <c r="AF64" s="43"/>
      <c r="AG64" s="43"/>
      <c r="AH64" s="43"/>
      <c r="AI64" s="43"/>
      <c r="AJ64" s="44"/>
      <c r="AK64" s="39"/>
      <c r="AL64" s="40"/>
      <c r="AM64" s="40"/>
      <c r="AN64" s="40"/>
      <c r="AO64" s="40"/>
      <c r="AP64" s="40"/>
      <c r="AQ64" s="40"/>
      <c r="AR64" s="40"/>
      <c r="AS64" s="41"/>
      <c r="AT64" s="42">
        <v>1</v>
      </c>
      <c r="AU64" s="43"/>
      <c r="AV64" s="43"/>
      <c r="AW64" s="43"/>
      <c r="AX64" s="44"/>
      <c r="AY64" s="42">
        <v>4</v>
      </c>
      <c r="AZ64" s="43"/>
      <c r="BA64" s="43"/>
      <c r="BB64" s="43"/>
      <c r="BC64" s="43"/>
      <c r="BD64" s="43"/>
      <c r="BE64" s="44"/>
      <c r="BF64" s="39"/>
      <c r="BG64" s="40"/>
      <c r="BH64" s="40"/>
      <c r="BI64" s="40"/>
      <c r="BJ64" s="40"/>
      <c r="BK64" s="40"/>
      <c r="BL64" s="41"/>
    </row>
    <row r="65" spans="1:64" ht="12.95" customHeight="1" x14ac:dyDescent="0.25">
      <c r="A65" s="4"/>
      <c r="B65" s="40"/>
      <c r="C65" s="40"/>
      <c r="D65" s="40"/>
      <c r="E65" s="41"/>
      <c r="F65" s="45" t="s">
        <v>40</v>
      </c>
      <c r="G65" s="46"/>
      <c r="H65" s="46"/>
      <c r="I65" s="46"/>
      <c r="J65" s="47"/>
      <c r="K65" s="39"/>
      <c r="L65" s="40"/>
      <c r="M65" s="40"/>
      <c r="N65" s="41"/>
      <c r="O65" s="39"/>
      <c r="P65" s="40"/>
      <c r="Q65" s="40"/>
      <c r="R65" s="40"/>
      <c r="S65" s="41"/>
      <c r="T65" s="71">
        <v>0.8</v>
      </c>
      <c r="U65" s="72"/>
      <c r="V65" s="72"/>
      <c r="W65" s="73"/>
      <c r="X65" s="39"/>
      <c r="Y65" s="40"/>
      <c r="Z65" s="40"/>
      <c r="AA65" s="40"/>
      <c r="AB65" s="40"/>
      <c r="AC65" s="41"/>
      <c r="AD65" s="42">
        <v>214</v>
      </c>
      <c r="AE65" s="43"/>
      <c r="AF65" s="43"/>
      <c r="AG65" s="43"/>
      <c r="AH65" s="43"/>
      <c r="AI65" s="43"/>
      <c r="AJ65" s="44"/>
      <c r="AK65" s="39"/>
      <c r="AL65" s="40"/>
      <c r="AM65" s="40"/>
      <c r="AN65" s="40"/>
      <c r="AO65" s="40"/>
      <c r="AP65" s="40"/>
      <c r="AQ65" s="40"/>
      <c r="AR65" s="40"/>
      <c r="AS65" s="41"/>
      <c r="AT65" s="71">
        <v>0.8</v>
      </c>
      <c r="AU65" s="72"/>
      <c r="AV65" s="72"/>
      <c r="AW65" s="72"/>
      <c r="AX65" s="73"/>
      <c r="AY65" s="42">
        <v>214</v>
      </c>
      <c r="AZ65" s="43"/>
      <c r="BA65" s="43"/>
      <c r="BB65" s="43"/>
      <c r="BC65" s="43"/>
      <c r="BD65" s="43"/>
      <c r="BE65" s="44"/>
      <c r="BF65" s="39"/>
      <c r="BG65" s="40"/>
      <c r="BH65" s="40"/>
      <c r="BI65" s="40"/>
      <c r="BJ65" s="40"/>
      <c r="BK65" s="40"/>
      <c r="BL65" s="41"/>
    </row>
    <row r="66" spans="1:64" ht="12.95" customHeight="1" x14ac:dyDescent="0.25">
      <c r="A66" s="4"/>
      <c r="B66" s="40"/>
      <c r="C66" s="40"/>
      <c r="D66" s="40"/>
      <c r="E66" s="41"/>
      <c r="F66" s="45" t="s">
        <v>41</v>
      </c>
      <c r="G66" s="46"/>
      <c r="H66" s="46"/>
      <c r="I66" s="46"/>
      <c r="J66" s="47"/>
      <c r="K66" s="39"/>
      <c r="L66" s="40"/>
      <c r="M66" s="40"/>
      <c r="N66" s="41"/>
      <c r="O66" s="39"/>
      <c r="P66" s="40"/>
      <c r="Q66" s="40"/>
      <c r="R66" s="40"/>
      <c r="S66" s="41"/>
      <c r="T66" s="71">
        <v>0.6</v>
      </c>
      <c r="U66" s="72"/>
      <c r="V66" s="72"/>
      <c r="W66" s="73"/>
      <c r="X66" s="39"/>
      <c r="Y66" s="40"/>
      <c r="Z66" s="40"/>
      <c r="AA66" s="40"/>
      <c r="AB66" s="40"/>
      <c r="AC66" s="41"/>
      <c r="AD66" s="42">
        <v>161</v>
      </c>
      <c r="AE66" s="43"/>
      <c r="AF66" s="43"/>
      <c r="AG66" s="43"/>
      <c r="AH66" s="43"/>
      <c r="AI66" s="43"/>
      <c r="AJ66" s="44"/>
      <c r="AK66" s="39"/>
      <c r="AL66" s="40"/>
      <c r="AM66" s="40"/>
      <c r="AN66" s="40"/>
      <c r="AO66" s="40"/>
      <c r="AP66" s="40"/>
      <c r="AQ66" s="40"/>
      <c r="AR66" s="40"/>
      <c r="AS66" s="41"/>
      <c r="AT66" s="71">
        <v>0.6</v>
      </c>
      <c r="AU66" s="72"/>
      <c r="AV66" s="72"/>
      <c r="AW66" s="72"/>
      <c r="AX66" s="73"/>
      <c r="AY66" s="42">
        <v>161</v>
      </c>
      <c r="AZ66" s="43"/>
      <c r="BA66" s="43"/>
      <c r="BB66" s="43"/>
      <c r="BC66" s="43"/>
      <c r="BD66" s="43"/>
      <c r="BE66" s="44"/>
      <c r="BF66" s="39"/>
      <c r="BG66" s="40"/>
      <c r="BH66" s="40"/>
      <c r="BI66" s="40"/>
      <c r="BJ66" s="40"/>
      <c r="BK66" s="40"/>
      <c r="BL66" s="41"/>
    </row>
    <row r="67" spans="1:64" ht="12.95" customHeight="1" x14ac:dyDescent="0.25">
      <c r="A67" s="4"/>
      <c r="B67" s="40"/>
      <c r="C67" s="40"/>
      <c r="D67" s="40"/>
      <c r="E67" s="41"/>
      <c r="F67" s="45" t="s">
        <v>42</v>
      </c>
      <c r="G67" s="46"/>
      <c r="H67" s="46"/>
      <c r="I67" s="46"/>
      <c r="J67" s="47"/>
      <c r="K67" s="39" t="s">
        <v>43</v>
      </c>
      <c r="L67" s="40"/>
      <c r="M67" s="40"/>
      <c r="N67" s="41"/>
      <c r="O67" s="71">
        <v>10.3</v>
      </c>
      <c r="P67" s="72"/>
      <c r="Q67" s="72"/>
      <c r="R67" s="72"/>
      <c r="S67" s="73"/>
      <c r="T67" s="45"/>
      <c r="U67" s="46"/>
      <c r="V67" s="46"/>
      <c r="W67" s="47"/>
      <c r="X67" s="48">
        <v>1.35</v>
      </c>
      <c r="Y67" s="49"/>
      <c r="Z67" s="49"/>
      <c r="AA67" s="49"/>
      <c r="AB67" s="49"/>
      <c r="AC67" s="50"/>
      <c r="AD67" s="45"/>
      <c r="AE67" s="46"/>
      <c r="AF67" s="46"/>
      <c r="AG67" s="46"/>
      <c r="AH67" s="46"/>
      <c r="AI67" s="46"/>
      <c r="AJ67" s="47"/>
      <c r="AK67" s="45"/>
      <c r="AL67" s="46"/>
      <c r="AM67" s="46"/>
      <c r="AN67" s="46"/>
      <c r="AO67" s="46"/>
      <c r="AP67" s="46"/>
      <c r="AQ67" s="46"/>
      <c r="AR67" s="46"/>
      <c r="AS67" s="47"/>
      <c r="AT67" s="45"/>
      <c r="AU67" s="46"/>
      <c r="AV67" s="46"/>
      <c r="AW67" s="46"/>
      <c r="AX67" s="47"/>
      <c r="AY67" s="45"/>
      <c r="AZ67" s="46"/>
      <c r="BA67" s="46"/>
      <c r="BB67" s="46"/>
      <c r="BC67" s="46"/>
      <c r="BD67" s="46"/>
      <c r="BE67" s="47"/>
      <c r="BF67" s="48">
        <v>27.81</v>
      </c>
      <c r="BG67" s="49"/>
      <c r="BH67" s="49"/>
      <c r="BI67" s="49"/>
      <c r="BJ67" s="49"/>
      <c r="BK67" s="49"/>
      <c r="BL67" s="50"/>
    </row>
    <row r="68" spans="1:64" ht="11.85" customHeight="1" x14ac:dyDescent="0.25">
      <c r="A68" s="4"/>
      <c r="B68" s="40"/>
      <c r="C68" s="40"/>
      <c r="D68" s="40"/>
      <c r="E68" s="40"/>
      <c r="F68" s="46" t="s">
        <v>44</v>
      </c>
      <c r="G68" s="46"/>
      <c r="H68" s="46"/>
      <c r="I68" s="46"/>
      <c r="J68" s="46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2">
        <v>647</v>
      </c>
      <c r="AE68" s="43"/>
      <c r="AF68" s="43"/>
      <c r="AG68" s="43"/>
      <c r="AH68" s="43"/>
      <c r="AI68" s="43"/>
      <c r="AJ68" s="44"/>
      <c r="AK68" s="39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2">
        <v>647</v>
      </c>
      <c r="AZ68" s="43"/>
      <c r="BA68" s="43"/>
      <c r="BB68" s="43"/>
      <c r="BC68" s="43"/>
      <c r="BD68" s="43"/>
      <c r="BE68" s="44"/>
      <c r="BF68" s="48">
        <v>27.81</v>
      </c>
      <c r="BG68" s="49"/>
      <c r="BH68" s="49"/>
      <c r="BI68" s="49"/>
      <c r="BJ68" s="49"/>
      <c r="BK68" s="49"/>
      <c r="BL68" s="50"/>
    </row>
    <row r="69" spans="1:64" ht="27.75" customHeight="1" x14ac:dyDescent="0.25">
      <c r="A69" s="19">
        <v>6</v>
      </c>
      <c r="B69" s="21" t="s">
        <v>62</v>
      </c>
      <c r="C69" s="22"/>
      <c r="D69" s="22"/>
      <c r="E69" s="23"/>
      <c r="F69" s="27" t="s">
        <v>63</v>
      </c>
      <c r="G69" s="28"/>
      <c r="H69" s="28"/>
      <c r="I69" s="28"/>
      <c r="J69" s="29"/>
      <c r="K69" s="21" t="s">
        <v>54</v>
      </c>
      <c r="L69" s="22"/>
      <c r="M69" s="22"/>
      <c r="N69" s="23"/>
      <c r="O69" s="77">
        <v>2</v>
      </c>
      <c r="P69" s="78"/>
      <c r="Q69" s="78"/>
      <c r="R69" s="78"/>
      <c r="S69" s="79"/>
      <c r="T69" s="62">
        <v>228.03</v>
      </c>
      <c r="U69" s="63"/>
      <c r="V69" s="63"/>
      <c r="W69" s="64"/>
      <c r="X69" s="21"/>
      <c r="Y69" s="22"/>
      <c r="Z69" s="22"/>
      <c r="AA69" s="22"/>
      <c r="AB69" s="22"/>
      <c r="AC69" s="22"/>
      <c r="AD69" s="54">
        <v>1458</v>
      </c>
      <c r="AE69" s="54"/>
      <c r="AF69" s="54"/>
      <c r="AG69" s="54"/>
      <c r="AH69" s="54"/>
      <c r="AI69" s="54"/>
      <c r="AJ69" s="54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54">
        <v>1458</v>
      </c>
      <c r="AZ69" s="54"/>
      <c r="BA69" s="54"/>
      <c r="BB69" s="54"/>
      <c r="BC69" s="54"/>
      <c r="BD69" s="54"/>
      <c r="BE69" s="54"/>
      <c r="BF69" s="22"/>
      <c r="BG69" s="22"/>
      <c r="BH69" s="22"/>
      <c r="BI69" s="22"/>
      <c r="BJ69" s="22"/>
      <c r="BK69" s="22"/>
      <c r="BL69" s="23"/>
    </row>
    <row r="70" spans="1:64" ht="57" customHeight="1" x14ac:dyDescent="0.25">
      <c r="A70" s="20"/>
      <c r="B70" s="24" t="s">
        <v>46</v>
      </c>
      <c r="C70" s="25"/>
      <c r="D70" s="25"/>
      <c r="E70" s="26"/>
      <c r="F70" s="30" t="s">
        <v>64</v>
      </c>
      <c r="G70" s="31"/>
      <c r="H70" s="31"/>
      <c r="I70" s="31"/>
      <c r="J70" s="32"/>
      <c r="K70" s="33"/>
      <c r="L70" s="34"/>
      <c r="M70" s="34"/>
      <c r="N70" s="35"/>
      <c r="O70" s="80"/>
      <c r="P70" s="81"/>
      <c r="Q70" s="81"/>
      <c r="R70" s="81"/>
      <c r="S70" s="82"/>
      <c r="T70" s="65"/>
      <c r="U70" s="66"/>
      <c r="V70" s="66"/>
      <c r="W70" s="67"/>
      <c r="X70" s="33"/>
      <c r="Y70" s="34"/>
      <c r="Z70" s="34"/>
      <c r="AA70" s="34"/>
      <c r="AB70" s="34"/>
      <c r="AC70" s="34"/>
      <c r="AD70" s="55"/>
      <c r="AE70" s="55"/>
      <c r="AF70" s="55"/>
      <c r="AG70" s="55"/>
      <c r="AH70" s="55"/>
      <c r="AI70" s="55"/>
      <c r="AJ70" s="55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55"/>
      <c r="AZ70" s="55"/>
      <c r="BA70" s="55"/>
      <c r="BB70" s="55"/>
      <c r="BC70" s="55"/>
      <c r="BD70" s="55"/>
      <c r="BE70" s="55"/>
      <c r="BF70" s="34"/>
      <c r="BG70" s="34"/>
      <c r="BH70" s="34"/>
      <c r="BI70" s="34"/>
      <c r="BJ70" s="34"/>
      <c r="BK70" s="34"/>
      <c r="BL70" s="35"/>
    </row>
    <row r="71" spans="1:64" ht="33.6" customHeight="1" x14ac:dyDescent="0.25">
      <c r="A71" s="4"/>
      <c r="B71" s="40"/>
      <c r="C71" s="40"/>
      <c r="D71" s="40"/>
      <c r="E71" s="41"/>
      <c r="F71" s="45" t="s">
        <v>32</v>
      </c>
      <c r="G71" s="46"/>
      <c r="H71" s="46"/>
      <c r="I71" s="46"/>
      <c r="J71" s="47"/>
      <c r="K71" s="39"/>
      <c r="L71" s="40"/>
      <c r="M71" s="40"/>
      <c r="N71" s="41"/>
      <c r="O71" s="39"/>
      <c r="P71" s="40"/>
      <c r="Q71" s="40"/>
      <c r="R71" s="40"/>
      <c r="S71" s="41"/>
      <c r="T71" s="48">
        <v>223.56</v>
      </c>
      <c r="U71" s="49"/>
      <c r="V71" s="49"/>
      <c r="W71" s="50"/>
      <c r="X71" s="48">
        <v>1.35</v>
      </c>
      <c r="Y71" s="49"/>
      <c r="Z71" s="49"/>
      <c r="AA71" s="49"/>
      <c r="AB71" s="49"/>
      <c r="AC71" s="50"/>
      <c r="AD71" s="42">
        <v>604</v>
      </c>
      <c r="AE71" s="43"/>
      <c r="AF71" s="43"/>
      <c r="AG71" s="43"/>
      <c r="AH71" s="43"/>
      <c r="AI71" s="43"/>
      <c r="AJ71" s="44"/>
      <c r="AK71" s="39" t="s">
        <v>55</v>
      </c>
      <c r="AL71" s="40"/>
      <c r="AM71" s="40"/>
      <c r="AN71" s="40"/>
      <c r="AO71" s="40"/>
      <c r="AP71" s="40"/>
      <c r="AQ71" s="40"/>
      <c r="AR71" s="40"/>
      <c r="AS71" s="41"/>
      <c r="AT71" s="42">
        <v>1</v>
      </c>
      <c r="AU71" s="43"/>
      <c r="AV71" s="43"/>
      <c r="AW71" s="43"/>
      <c r="AX71" s="44"/>
      <c r="AY71" s="42">
        <v>604</v>
      </c>
      <c r="AZ71" s="43"/>
      <c r="BA71" s="43"/>
      <c r="BB71" s="43"/>
      <c r="BC71" s="43"/>
      <c r="BD71" s="43"/>
      <c r="BE71" s="44"/>
      <c r="BF71" s="39"/>
      <c r="BG71" s="40"/>
      <c r="BH71" s="40"/>
      <c r="BI71" s="40"/>
      <c r="BJ71" s="40"/>
      <c r="BK71" s="40"/>
      <c r="BL71" s="41"/>
    </row>
    <row r="72" spans="1:64" ht="12.95" customHeight="1" x14ac:dyDescent="0.25">
      <c r="A72" s="4"/>
      <c r="B72" s="40"/>
      <c r="C72" s="40"/>
      <c r="D72" s="40"/>
      <c r="E72" s="41"/>
      <c r="F72" s="45" t="s">
        <v>34</v>
      </c>
      <c r="G72" s="46"/>
      <c r="H72" s="46"/>
      <c r="I72" s="46"/>
      <c r="J72" s="47"/>
      <c r="K72" s="39"/>
      <c r="L72" s="40"/>
      <c r="M72" s="40"/>
      <c r="N72" s="41"/>
      <c r="O72" s="39"/>
      <c r="P72" s="40"/>
      <c r="Q72" s="40"/>
      <c r="R72" s="40"/>
      <c r="S72" s="41"/>
      <c r="T72" s="42">
        <v>0</v>
      </c>
      <c r="U72" s="43"/>
      <c r="V72" s="43"/>
      <c r="W72" s="44"/>
      <c r="X72" s="48">
        <v>1.35</v>
      </c>
      <c r="Y72" s="49"/>
      <c r="Z72" s="49"/>
      <c r="AA72" s="49"/>
      <c r="AB72" s="49"/>
      <c r="AC72" s="50"/>
      <c r="AD72" s="42">
        <v>0</v>
      </c>
      <c r="AE72" s="43"/>
      <c r="AF72" s="43"/>
      <c r="AG72" s="43"/>
      <c r="AH72" s="43"/>
      <c r="AI72" s="43"/>
      <c r="AJ72" s="44"/>
      <c r="AK72" s="39"/>
      <c r="AL72" s="40"/>
      <c r="AM72" s="40"/>
      <c r="AN72" s="40"/>
      <c r="AO72" s="40"/>
      <c r="AP72" s="40"/>
      <c r="AQ72" s="40"/>
      <c r="AR72" s="40"/>
      <c r="AS72" s="41"/>
      <c r="AT72" s="42">
        <v>1</v>
      </c>
      <c r="AU72" s="43"/>
      <c r="AV72" s="43"/>
      <c r="AW72" s="43"/>
      <c r="AX72" s="44"/>
      <c r="AY72" s="42">
        <v>0</v>
      </c>
      <c r="AZ72" s="43"/>
      <c r="BA72" s="43"/>
      <c r="BB72" s="43"/>
      <c r="BC72" s="43"/>
      <c r="BD72" s="43"/>
      <c r="BE72" s="44"/>
      <c r="BF72" s="39"/>
      <c r="BG72" s="40"/>
      <c r="BH72" s="40"/>
      <c r="BI72" s="40"/>
      <c r="BJ72" s="40"/>
      <c r="BK72" s="40"/>
      <c r="BL72" s="41"/>
    </row>
    <row r="73" spans="1:64" ht="12.95" customHeight="1" x14ac:dyDescent="0.25">
      <c r="A73" s="4"/>
      <c r="B73" s="40"/>
      <c r="C73" s="40"/>
      <c r="D73" s="40"/>
      <c r="E73" s="41"/>
      <c r="F73" s="45" t="s">
        <v>35</v>
      </c>
      <c r="G73" s="46"/>
      <c r="H73" s="46"/>
      <c r="I73" s="46"/>
      <c r="J73" s="47"/>
      <c r="K73" s="39"/>
      <c r="L73" s="40"/>
      <c r="M73" s="40"/>
      <c r="N73" s="41"/>
      <c r="O73" s="39"/>
      <c r="P73" s="40"/>
      <c r="Q73" s="40"/>
      <c r="R73" s="40"/>
      <c r="S73" s="41"/>
      <c r="T73" s="42">
        <v>0</v>
      </c>
      <c r="U73" s="43"/>
      <c r="V73" s="43"/>
      <c r="W73" s="44"/>
      <c r="X73" s="48">
        <v>1.35</v>
      </c>
      <c r="Y73" s="49"/>
      <c r="Z73" s="49"/>
      <c r="AA73" s="49"/>
      <c r="AB73" s="49"/>
      <c r="AC73" s="50"/>
      <c r="AD73" s="42">
        <v>0</v>
      </c>
      <c r="AE73" s="43"/>
      <c r="AF73" s="43"/>
      <c r="AG73" s="43"/>
      <c r="AH73" s="43"/>
      <c r="AI73" s="43"/>
      <c r="AJ73" s="44"/>
      <c r="AK73" s="39"/>
      <c r="AL73" s="40"/>
      <c r="AM73" s="40"/>
      <c r="AN73" s="40"/>
      <c r="AO73" s="40"/>
      <c r="AP73" s="40"/>
      <c r="AQ73" s="40"/>
      <c r="AR73" s="40"/>
      <c r="AS73" s="41"/>
      <c r="AT73" s="42">
        <v>1</v>
      </c>
      <c r="AU73" s="43"/>
      <c r="AV73" s="43"/>
      <c r="AW73" s="43"/>
      <c r="AX73" s="44"/>
      <c r="AY73" s="42">
        <v>0</v>
      </c>
      <c r="AZ73" s="43"/>
      <c r="BA73" s="43"/>
      <c r="BB73" s="43"/>
      <c r="BC73" s="43"/>
      <c r="BD73" s="43"/>
      <c r="BE73" s="44"/>
      <c r="BF73" s="39"/>
      <c r="BG73" s="40"/>
      <c r="BH73" s="40"/>
      <c r="BI73" s="40"/>
      <c r="BJ73" s="40"/>
      <c r="BK73" s="40"/>
      <c r="BL73" s="41"/>
    </row>
    <row r="74" spans="1:64" ht="12.95" customHeight="1" x14ac:dyDescent="0.25">
      <c r="A74" s="4"/>
      <c r="B74" s="40"/>
      <c r="C74" s="40"/>
      <c r="D74" s="40"/>
      <c r="E74" s="41"/>
      <c r="F74" s="45" t="s">
        <v>36</v>
      </c>
      <c r="G74" s="46"/>
      <c r="H74" s="46"/>
      <c r="I74" s="46"/>
      <c r="J74" s="47"/>
      <c r="K74" s="39"/>
      <c r="L74" s="40"/>
      <c r="M74" s="40"/>
      <c r="N74" s="41"/>
      <c r="O74" s="39"/>
      <c r="P74" s="40"/>
      <c r="Q74" s="40"/>
      <c r="R74" s="40"/>
      <c r="S74" s="41"/>
      <c r="T74" s="48">
        <v>4.47</v>
      </c>
      <c r="U74" s="49"/>
      <c r="V74" s="49"/>
      <c r="W74" s="50"/>
      <c r="X74" s="42">
        <v>1</v>
      </c>
      <c r="Y74" s="43"/>
      <c r="Z74" s="43"/>
      <c r="AA74" s="43"/>
      <c r="AB74" s="43"/>
      <c r="AC74" s="44"/>
      <c r="AD74" s="42">
        <v>9</v>
      </c>
      <c r="AE74" s="43"/>
      <c r="AF74" s="43"/>
      <c r="AG74" s="43"/>
      <c r="AH74" s="43"/>
      <c r="AI74" s="43"/>
      <c r="AJ74" s="44"/>
      <c r="AK74" s="39"/>
      <c r="AL74" s="40"/>
      <c r="AM74" s="40"/>
      <c r="AN74" s="40"/>
      <c r="AO74" s="40"/>
      <c r="AP74" s="40"/>
      <c r="AQ74" s="40"/>
      <c r="AR74" s="40"/>
      <c r="AS74" s="41"/>
      <c r="AT74" s="42">
        <v>1</v>
      </c>
      <c r="AU74" s="43"/>
      <c r="AV74" s="43"/>
      <c r="AW74" s="43"/>
      <c r="AX74" s="44"/>
      <c r="AY74" s="42">
        <v>9</v>
      </c>
      <c r="AZ74" s="43"/>
      <c r="BA74" s="43"/>
      <c r="BB74" s="43"/>
      <c r="BC74" s="43"/>
      <c r="BD74" s="43"/>
      <c r="BE74" s="44"/>
      <c r="BF74" s="39"/>
      <c r="BG74" s="40"/>
      <c r="BH74" s="40"/>
      <c r="BI74" s="40"/>
      <c r="BJ74" s="40"/>
      <c r="BK74" s="40"/>
      <c r="BL74" s="41"/>
    </row>
    <row r="75" spans="1:64" ht="12.95" customHeight="1" x14ac:dyDescent="0.25">
      <c r="A75" s="4"/>
      <c r="B75" s="40"/>
      <c r="C75" s="40"/>
      <c r="D75" s="40"/>
      <c r="E75" s="41"/>
      <c r="F75" s="45" t="s">
        <v>40</v>
      </c>
      <c r="G75" s="46"/>
      <c r="H75" s="46"/>
      <c r="I75" s="46"/>
      <c r="J75" s="47"/>
      <c r="K75" s="39"/>
      <c r="L75" s="40"/>
      <c r="M75" s="40"/>
      <c r="N75" s="41"/>
      <c r="O75" s="39"/>
      <c r="P75" s="40"/>
      <c r="Q75" s="40"/>
      <c r="R75" s="40"/>
      <c r="S75" s="41"/>
      <c r="T75" s="71">
        <v>0.8</v>
      </c>
      <c r="U75" s="72"/>
      <c r="V75" s="72"/>
      <c r="W75" s="73"/>
      <c r="X75" s="39"/>
      <c r="Y75" s="40"/>
      <c r="Z75" s="40"/>
      <c r="AA75" s="40"/>
      <c r="AB75" s="40"/>
      <c r="AC75" s="41"/>
      <c r="AD75" s="42">
        <v>483</v>
      </c>
      <c r="AE75" s="43"/>
      <c r="AF75" s="43"/>
      <c r="AG75" s="43"/>
      <c r="AH75" s="43"/>
      <c r="AI75" s="43"/>
      <c r="AJ75" s="44"/>
      <c r="AK75" s="39"/>
      <c r="AL75" s="40"/>
      <c r="AM75" s="40"/>
      <c r="AN75" s="40"/>
      <c r="AO75" s="40"/>
      <c r="AP75" s="40"/>
      <c r="AQ75" s="40"/>
      <c r="AR75" s="40"/>
      <c r="AS75" s="41"/>
      <c r="AT75" s="71">
        <v>0.8</v>
      </c>
      <c r="AU75" s="72"/>
      <c r="AV75" s="72"/>
      <c r="AW75" s="72"/>
      <c r="AX75" s="73"/>
      <c r="AY75" s="42">
        <v>483</v>
      </c>
      <c r="AZ75" s="43"/>
      <c r="BA75" s="43"/>
      <c r="BB75" s="43"/>
      <c r="BC75" s="43"/>
      <c r="BD75" s="43"/>
      <c r="BE75" s="44"/>
      <c r="BF75" s="39"/>
      <c r="BG75" s="40"/>
      <c r="BH75" s="40"/>
      <c r="BI75" s="40"/>
      <c r="BJ75" s="40"/>
      <c r="BK75" s="40"/>
      <c r="BL75" s="41"/>
    </row>
    <row r="76" spans="1:64" ht="12.95" customHeight="1" x14ac:dyDescent="0.25">
      <c r="A76" s="4"/>
      <c r="B76" s="40"/>
      <c r="C76" s="40"/>
      <c r="D76" s="40"/>
      <c r="E76" s="41"/>
      <c r="F76" s="45" t="s">
        <v>41</v>
      </c>
      <c r="G76" s="46"/>
      <c r="H76" s="46"/>
      <c r="I76" s="46"/>
      <c r="J76" s="47"/>
      <c r="K76" s="39"/>
      <c r="L76" s="40"/>
      <c r="M76" s="40"/>
      <c r="N76" s="41"/>
      <c r="O76" s="39"/>
      <c r="P76" s="40"/>
      <c r="Q76" s="40"/>
      <c r="R76" s="40"/>
      <c r="S76" s="41"/>
      <c r="T76" s="71">
        <v>0.6</v>
      </c>
      <c r="U76" s="72"/>
      <c r="V76" s="72"/>
      <c r="W76" s="73"/>
      <c r="X76" s="39"/>
      <c r="Y76" s="40"/>
      <c r="Z76" s="40"/>
      <c r="AA76" s="40"/>
      <c r="AB76" s="40"/>
      <c r="AC76" s="41"/>
      <c r="AD76" s="42">
        <v>362</v>
      </c>
      <c r="AE76" s="43"/>
      <c r="AF76" s="43"/>
      <c r="AG76" s="43"/>
      <c r="AH76" s="43"/>
      <c r="AI76" s="43"/>
      <c r="AJ76" s="44"/>
      <c r="AK76" s="39"/>
      <c r="AL76" s="40"/>
      <c r="AM76" s="40"/>
      <c r="AN76" s="40"/>
      <c r="AO76" s="40"/>
      <c r="AP76" s="40"/>
      <c r="AQ76" s="40"/>
      <c r="AR76" s="40"/>
      <c r="AS76" s="41"/>
      <c r="AT76" s="71">
        <v>0.6</v>
      </c>
      <c r="AU76" s="72"/>
      <c r="AV76" s="72"/>
      <c r="AW76" s="72"/>
      <c r="AX76" s="73"/>
      <c r="AY76" s="42">
        <v>362</v>
      </c>
      <c r="AZ76" s="43"/>
      <c r="BA76" s="43"/>
      <c r="BB76" s="43"/>
      <c r="BC76" s="43"/>
      <c r="BD76" s="43"/>
      <c r="BE76" s="44"/>
      <c r="BF76" s="39"/>
      <c r="BG76" s="40"/>
      <c r="BH76" s="40"/>
      <c r="BI76" s="40"/>
      <c r="BJ76" s="40"/>
      <c r="BK76" s="40"/>
      <c r="BL76" s="41"/>
    </row>
    <row r="77" spans="1:64" ht="12.95" customHeight="1" x14ac:dyDescent="0.25">
      <c r="A77" s="4"/>
      <c r="B77" s="40"/>
      <c r="C77" s="40"/>
      <c r="D77" s="40"/>
      <c r="E77" s="41"/>
      <c r="F77" s="45" t="s">
        <v>42</v>
      </c>
      <c r="G77" s="46"/>
      <c r="H77" s="46"/>
      <c r="I77" s="46"/>
      <c r="J77" s="47"/>
      <c r="K77" s="39" t="s">
        <v>43</v>
      </c>
      <c r="L77" s="40"/>
      <c r="M77" s="40"/>
      <c r="N77" s="41"/>
      <c r="O77" s="71">
        <v>21.6</v>
      </c>
      <c r="P77" s="72"/>
      <c r="Q77" s="72"/>
      <c r="R77" s="72"/>
      <c r="S77" s="73"/>
      <c r="T77" s="45"/>
      <c r="U77" s="46"/>
      <c r="V77" s="46"/>
      <c r="W77" s="47"/>
      <c r="X77" s="48">
        <v>1.35</v>
      </c>
      <c r="Y77" s="49"/>
      <c r="Z77" s="49"/>
      <c r="AA77" s="49"/>
      <c r="AB77" s="49"/>
      <c r="AC77" s="50"/>
      <c r="AD77" s="45"/>
      <c r="AE77" s="46"/>
      <c r="AF77" s="46"/>
      <c r="AG77" s="46"/>
      <c r="AH77" s="46"/>
      <c r="AI77" s="46"/>
      <c r="AJ77" s="47"/>
      <c r="AK77" s="45"/>
      <c r="AL77" s="46"/>
      <c r="AM77" s="46"/>
      <c r="AN77" s="46"/>
      <c r="AO77" s="46"/>
      <c r="AP77" s="46"/>
      <c r="AQ77" s="46"/>
      <c r="AR77" s="46"/>
      <c r="AS77" s="47"/>
      <c r="AT77" s="45"/>
      <c r="AU77" s="46"/>
      <c r="AV77" s="46"/>
      <c r="AW77" s="46"/>
      <c r="AX77" s="47"/>
      <c r="AY77" s="45"/>
      <c r="AZ77" s="46"/>
      <c r="BA77" s="46"/>
      <c r="BB77" s="46"/>
      <c r="BC77" s="46"/>
      <c r="BD77" s="46"/>
      <c r="BE77" s="47"/>
      <c r="BF77" s="48">
        <v>58.32</v>
      </c>
      <c r="BG77" s="49"/>
      <c r="BH77" s="49"/>
      <c r="BI77" s="49"/>
      <c r="BJ77" s="49"/>
      <c r="BK77" s="49"/>
      <c r="BL77" s="50"/>
    </row>
    <row r="78" spans="1:64" ht="11.85" customHeight="1" x14ac:dyDescent="0.25">
      <c r="A78" s="4"/>
      <c r="B78" s="40"/>
      <c r="C78" s="40"/>
      <c r="D78" s="40"/>
      <c r="E78" s="40"/>
      <c r="F78" s="46" t="s">
        <v>44</v>
      </c>
      <c r="G78" s="46"/>
      <c r="H78" s="46"/>
      <c r="I78" s="46"/>
      <c r="J78" s="46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2">
        <v>1458</v>
      </c>
      <c r="AE78" s="43"/>
      <c r="AF78" s="43"/>
      <c r="AG78" s="43"/>
      <c r="AH78" s="43"/>
      <c r="AI78" s="43"/>
      <c r="AJ78" s="44"/>
      <c r="AK78" s="39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2">
        <v>1458</v>
      </c>
      <c r="AZ78" s="43"/>
      <c r="BA78" s="43"/>
      <c r="BB78" s="43"/>
      <c r="BC78" s="43"/>
      <c r="BD78" s="43"/>
      <c r="BE78" s="44"/>
      <c r="BF78" s="48">
        <v>58.32</v>
      </c>
      <c r="BG78" s="49"/>
      <c r="BH78" s="49"/>
      <c r="BI78" s="49"/>
      <c r="BJ78" s="49"/>
      <c r="BK78" s="49"/>
      <c r="BL78" s="50"/>
    </row>
    <row r="79" spans="1:64" ht="28.5" customHeight="1" x14ac:dyDescent="0.25">
      <c r="A79" s="19">
        <v>7</v>
      </c>
      <c r="B79" s="21" t="s">
        <v>65</v>
      </c>
      <c r="C79" s="22"/>
      <c r="D79" s="22"/>
      <c r="E79" s="23"/>
      <c r="F79" s="27" t="s">
        <v>66</v>
      </c>
      <c r="G79" s="28"/>
      <c r="H79" s="28"/>
      <c r="I79" s="28"/>
      <c r="J79" s="29"/>
      <c r="K79" s="21" t="s">
        <v>54</v>
      </c>
      <c r="L79" s="22"/>
      <c r="M79" s="22"/>
      <c r="N79" s="23"/>
      <c r="O79" s="77">
        <v>1</v>
      </c>
      <c r="P79" s="78"/>
      <c r="Q79" s="78"/>
      <c r="R79" s="78"/>
      <c r="S79" s="79"/>
      <c r="T79" s="62">
        <v>130.51</v>
      </c>
      <c r="U79" s="63"/>
      <c r="V79" s="63"/>
      <c r="W79" s="64"/>
      <c r="X79" s="21"/>
      <c r="Y79" s="22"/>
      <c r="Z79" s="22"/>
      <c r="AA79" s="22"/>
      <c r="AB79" s="22"/>
      <c r="AC79" s="22"/>
      <c r="AD79" s="54">
        <v>410</v>
      </c>
      <c r="AE79" s="54"/>
      <c r="AF79" s="54"/>
      <c r="AG79" s="54"/>
      <c r="AH79" s="54"/>
      <c r="AI79" s="54"/>
      <c r="AJ79" s="54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54">
        <v>410</v>
      </c>
      <c r="AZ79" s="54"/>
      <c r="BA79" s="54"/>
      <c r="BB79" s="54"/>
      <c r="BC79" s="54"/>
      <c r="BD79" s="54"/>
      <c r="BE79" s="54"/>
      <c r="BF79" s="22"/>
      <c r="BG79" s="22"/>
      <c r="BH79" s="22"/>
      <c r="BI79" s="22"/>
      <c r="BJ79" s="22"/>
      <c r="BK79" s="22"/>
      <c r="BL79" s="23"/>
    </row>
    <row r="80" spans="1:64" ht="63" customHeight="1" x14ac:dyDescent="0.25">
      <c r="A80" s="20"/>
      <c r="B80" s="24" t="s">
        <v>46</v>
      </c>
      <c r="C80" s="25"/>
      <c r="D80" s="25"/>
      <c r="E80" s="26"/>
      <c r="F80" s="30" t="s">
        <v>67</v>
      </c>
      <c r="G80" s="31"/>
      <c r="H80" s="31"/>
      <c r="I80" s="31"/>
      <c r="J80" s="32"/>
      <c r="K80" s="33"/>
      <c r="L80" s="34"/>
      <c r="M80" s="34"/>
      <c r="N80" s="35"/>
      <c r="O80" s="80"/>
      <c r="P80" s="81"/>
      <c r="Q80" s="81"/>
      <c r="R80" s="81"/>
      <c r="S80" s="82"/>
      <c r="T80" s="65"/>
      <c r="U80" s="66"/>
      <c r="V80" s="66"/>
      <c r="W80" s="67"/>
      <c r="X80" s="33"/>
      <c r="Y80" s="34"/>
      <c r="Z80" s="34"/>
      <c r="AA80" s="34"/>
      <c r="AB80" s="34"/>
      <c r="AC80" s="34"/>
      <c r="AD80" s="55"/>
      <c r="AE80" s="55"/>
      <c r="AF80" s="55"/>
      <c r="AG80" s="55"/>
      <c r="AH80" s="55"/>
      <c r="AI80" s="55"/>
      <c r="AJ80" s="55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55"/>
      <c r="AZ80" s="55"/>
      <c r="BA80" s="55"/>
      <c r="BB80" s="55"/>
      <c r="BC80" s="55"/>
      <c r="BD80" s="55"/>
      <c r="BE80" s="55"/>
      <c r="BF80" s="34"/>
      <c r="BG80" s="34"/>
      <c r="BH80" s="34"/>
      <c r="BI80" s="34"/>
      <c r="BJ80" s="34"/>
      <c r="BK80" s="34"/>
      <c r="BL80" s="35"/>
    </row>
    <row r="81" spans="1:64" ht="33.6" customHeight="1" x14ac:dyDescent="0.25">
      <c r="A81" s="4"/>
      <c r="B81" s="40"/>
      <c r="C81" s="40"/>
      <c r="D81" s="40"/>
      <c r="E81" s="41"/>
      <c r="F81" s="45" t="s">
        <v>32</v>
      </c>
      <c r="G81" s="46"/>
      <c r="H81" s="46"/>
      <c r="I81" s="46"/>
      <c r="J81" s="47"/>
      <c r="K81" s="39"/>
      <c r="L81" s="40"/>
      <c r="M81" s="40"/>
      <c r="N81" s="41"/>
      <c r="O81" s="39"/>
      <c r="P81" s="40"/>
      <c r="Q81" s="40"/>
      <c r="R81" s="40"/>
      <c r="S81" s="41"/>
      <c r="T81" s="48">
        <v>125.32</v>
      </c>
      <c r="U81" s="49"/>
      <c r="V81" s="49"/>
      <c r="W81" s="50"/>
      <c r="X81" s="48">
        <v>1.35</v>
      </c>
      <c r="Y81" s="49"/>
      <c r="Z81" s="49"/>
      <c r="AA81" s="49"/>
      <c r="AB81" s="49"/>
      <c r="AC81" s="50"/>
      <c r="AD81" s="42">
        <v>169</v>
      </c>
      <c r="AE81" s="43"/>
      <c r="AF81" s="43"/>
      <c r="AG81" s="43"/>
      <c r="AH81" s="43"/>
      <c r="AI81" s="43"/>
      <c r="AJ81" s="44"/>
      <c r="AK81" s="39" t="s">
        <v>55</v>
      </c>
      <c r="AL81" s="40"/>
      <c r="AM81" s="40"/>
      <c r="AN81" s="40"/>
      <c r="AO81" s="40"/>
      <c r="AP81" s="40"/>
      <c r="AQ81" s="40"/>
      <c r="AR81" s="40"/>
      <c r="AS81" s="41"/>
      <c r="AT81" s="42">
        <v>1</v>
      </c>
      <c r="AU81" s="43"/>
      <c r="AV81" s="43"/>
      <c r="AW81" s="43"/>
      <c r="AX81" s="44"/>
      <c r="AY81" s="42">
        <v>169</v>
      </c>
      <c r="AZ81" s="43"/>
      <c r="BA81" s="43"/>
      <c r="BB81" s="43"/>
      <c r="BC81" s="43"/>
      <c r="BD81" s="43"/>
      <c r="BE81" s="44"/>
      <c r="BF81" s="39"/>
      <c r="BG81" s="40"/>
      <c r="BH81" s="40"/>
      <c r="BI81" s="40"/>
      <c r="BJ81" s="40"/>
      <c r="BK81" s="40"/>
      <c r="BL81" s="41"/>
    </row>
    <row r="82" spans="1:64" ht="12.95" customHeight="1" x14ac:dyDescent="0.25">
      <c r="A82" s="4"/>
      <c r="B82" s="40"/>
      <c r="C82" s="40"/>
      <c r="D82" s="40"/>
      <c r="E82" s="41"/>
      <c r="F82" s="45" t="s">
        <v>34</v>
      </c>
      <c r="G82" s="46"/>
      <c r="H82" s="46"/>
      <c r="I82" s="46"/>
      <c r="J82" s="47"/>
      <c r="K82" s="39"/>
      <c r="L82" s="40"/>
      <c r="M82" s="40"/>
      <c r="N82" s="41"/>
      <c r="O82" s="39"/>
      <c r="P82" s="40"/>
      <c r="Q82" s="40"/>
      <c r="R82" s="40"/>
      <c r="S82" s="41"/>
      <c r="T82" s="42">
        <v>0</v>
      </c>
      <c r="U82" s="43"/>
      <c r="V82" s="43"/>
      <c r="W82" s="44"/>
      <c r="X82" s="48">
        <v>1.35</v>
      </c>
      <c r="Y82" s="49"/>
      <c r="Z82" s="49"/>
      <c r="AA82" s="49"/>
      <c r="AB82" s="49"/>
      <c r="AC82" s="50"/>
      <c r="AD82" s="42">
        <v>0</v>
      </c>
      <c r="AE82" s="43"/>
      <c r="AF82" s="43"/>
      <c r="AG82" s="43"/>
      <c r="AH82" s="43"/>
      <c r="AI82" s="43"/>
      <c r="AJ82" s="44"/>
      <c r="AK82" s="39"/>
      <c r="AL82" s="40"/>
      <c r="AM82" s="40"/>
      <c r="AN82" s="40"/>
      <c r="AO82" s="40"/>
      <c r="AP82" s="40"/>
      <c r="AQ82" s="40"/>
      <c r="AR82" s="40"/>
      <c r="AS82" s="41"/>
      <c r="AT82" s="42">
        <v>1</v>
      </c>
      <c r="AU82" s="43"/>
      <c r="AV82" s="43"/>
      <c r="AW82" s="43"/>
      <c r="AX82" s="44"/>
      <c r="AY82" s="42">
        <v>0</v>
      </c>
      <c r="AZ82" s="43"/>
      <c r="BA82" s="43"/>
      <c r="BB82" s="43"/>
      <c r="BC82" s="43"/>
      <c r="BD82" s="43"/>
      <c r="BE82" s="44"/>
      <c r="BF82" s="39"/>
      <c r="BG82" s="40"/>
      <c r="BH82" s="40"/>
      <c r="BI82" s="40"/>
      <c r="BJ82" s="40"/>
      <c r="BK82" s="40"/>
      <c r="BL82" s="41"/>
    </row>
    <row r="83" spans="1:64" ht="12.95" customHeight="1" x14ac:dyDescent="0.25">
      <c r="A83" s="4"/>
      <c r="B83" s="40"/>
      <c r="C83" s="40"/>
      <c r="D83" s="40"/>
      <c r="E83" s="41"/>
      <c r="F83" s="45" t="s">
        <v>35</v>
      </c>
      <c r="G83" s="46"/>
      <c r="H83" s="46"/>
      <c r="I83" s="46"/>
      <c r="J83" s="47"/>
      <c r="K83" s="39"/>
      <c r="L83" s="40"/>
      <c r="M83" s="40"/>
      <c r="N83" s="41"/>
      <c r="O83" s="39"/>
      <c r="P83" s="40"/>
      <c r="Q83" s="40"/>
      <c r="R83" s="40"/>
      <c r="S83" s="41"/>
      <c r="T83" s="42">
        <v>0</v>
      </c>
      <c r="U83" s="43"/>
      <c r="V83" s="43"/>
      <c r="W83" s="44"/>
      <c r="X83" s="48">
        <v>1.35</v>
      </c>
      <c r="Y83" s="49"/>
      <c r="Z83" s="49"/>
      <c r="AA83" s="49"/>
      <c r="AB83" s="49"/>
      <c r="AC83" s="50"/>
      <c r="AD83" s="42">
        <v>0</v>
      </c>
      <c r="AE83" s="43"/>
      <c r="AF83" s="43"/>
      <c r="AG83" s="43"/>
      <c r="AH83" s="43"/>
      <c r="AI83" s="43"/>
      <c r="AJ83" s="44"/>
      <c r="AK83" s="39"/>
      <c r="AL83" s="40"/>
      <c r="AM83" s="40"/>
      <c r="AN83" s="40"/>
      <c r="AO83" s="40"/>
      <c r="AP83" s="40"/>
      <c r="AQ83" s="40"/>
      <c r="AR83" s="40"/>
      <c r="AS83" s="41"/>
      <c r="AT83" s="42">
        <v>1</v>
      </c>
      <c r="AU83" s="43"/>
      <c r="AV83" s="43"/>
      <c r="AW83" s="43"/>
      <c r="AX83" s="44"/>
      <c r="AY83" s="42">
        <v>0</v>
      </c>
      <c r="AZ83" s="43"/>
      <c r="BA83" s="43"/>
      <c r="BB83" s="43"/>
      <c r="BC83" s="43"/>
      <c r="BD83" s="43"/>
      <c r="BE83" s="44"/>
      <c r="BF83" s="39"/>
      <c r="BG83" s="40"/>
      <c r="BH83" s="40"/>
      <c r="BI83" s="40"/>
      <c r="BJ83" s="40"/>
      <c r="BK83" s="40"/>
      <c r="BL83" s="41"/>
    </row>
    <row r="84" spans="1:64" ht="12.95" customHeight="1" x14ac:dyDescent="0.25">
      <c r="A84" s="4"/>
      <c r="B84" s="40"/>
      <c r="C84" s="40"/>
      <c r="D84" s="40"/>
      <c r="E84" s="41"/>
      <c r="F84" s="45" t="s">
        <v>36</v>
      </c>
      <c r="G84" s="46"/>
      <c r="H84" s="46"/>
      <c r="I84" s="46"/>
      <c r="J84" s="47"/>
      <c r="K84" s="39"/>
      <c r="L84" s="40"/>
      <c r="M84" s="40"/>
      <c r="N84" s="41"/>
      <c r="O84" s="39"/>
      <c r="P84" s="40"/>
      <c r="Q84" s="40"/>
      <c r="R84" s="40"/>
      <c r="S84" s="41"/>
      <c r="T84" s="48">
        <v>5.19</v>
      </c>
      <c r="U84" s="49"/>
      <c r="V84" s="49"/>
      <c r="W84" s="50"/>
      <c r="X84" s="42">
        <v>1</v>
      </c>
      <c r="Y84" s="43"/>
      <c r="Z84" s="43"/>
      <c r="AA84" s="43"/>
      <c r="AB84" s="43"/>
      <c r="AC84" s="44"/>
      <c r="AD84" s="42">
        <v>5</v>
      </c>
      <c r="AE84" s="43"/>
      <c r="AF84" s="43"/>
      <c r="AG84" s="43"/>
      <c r="AH84" s="43"/>
      <c r="AI84" s="43"/>
      <c r="AJ84" s="44"/>
      <c r="AK84" s="39"/>
      <c r="AL84" s="40"/>
      <c r="AM84" s="40"/>
      <c r="AN84" s="40"/>
      <c r="AO84" s="40"/>
      <c r="AP84" s="40"/>
      <c r="AQ84" s="40"/>
      <c r="AR84" s="40"/>
      <c r="AS84" s="41"/>
      <c r="AT84" s="42">
        <v>1</v>
      </c>
      <c r="AU84" s="43"/>
      <c r="AV84" s="43"/>
      <c r="AW84" s="43"/>
      <c r="AX84" s="44"/>
      <c r="AY84" s="42">
        <v>5</v>
      </c>
      <c r="AZ84" s="43"/>
      <c r="BA84" s="43"/>
      <c r="BB84" s="43"/>
      <c r="BC84" s="43"/>
      <c r="BD84" s="43"/>
      <c r="BE84" s="44"/>
      <c r="BF84" s="39"/>
      <c r="BG84" s="40"/>
      <c r="BH84" s="40"/>
      <c r="BI84" s="40"/>
      <c r="BJ84" s="40"/>
      <c r="BK84" s="40"/>
      <c r="BL84" s="41"/>
    </row>
    <row r="85" spans="1:64" ht="12.95" customHeight="1" x14ac:dyDescent="0.25">
      <c r="A85" s="4"/>
      <c r="B85" s="40"/>
      <c r="C85" s="40"/>
      <c r="D85" s="40"/>
      <c r="E85" s="41"/>
      <c r="F85" s="45" t="s">
        <v>40</v>
      </c>
      <c r="G85" s="46"/>
      <c r="H85" s="46"/>
      <c r="I85" s="46"/>
      <c r="J85" s="47"/>
      <c r="K85" s="39"/>
      <c r="L85" s="40"/>
      <c r="M85" s="40"/>
      <c r="N85" s="41"/>
      <c r="O85" s="39"/>
      <c r="P85" s="40"/>
      <c r="Q85" s="40"/>
      <c r="R85" s="40"/>
      <c r="S85" s="41"/>
      <c r="T85" s="71">
        <v>0.8</v>
      </c>
      <c r="U85" s="72"/>
      <c r="V85" s="72"/>
      <c r="W85" s="73"/>
      <c r="X85" s="39"/>
      <c r="Y85" s="40"/>
      <c r="Z85" s="40"/>
      <c r="AA85" s="40"/>
      <c r="AB85" s="40"/>
      <c r="AC85" s="41"/>
      <c r="AD85" s="42">
        <v>135</v>
      </c>
      <c r="AE85" s="43"/>
      <c r="AF85" s="43"/>
      <c r="AG85" s="43"/>
      <c r="AH85" s="43"/>
      <c r="AI85" s="43"/>
      <c r="AJ85" s="44"/>
      <c r="AK85" s="39"/>
      <c r="AL85" s="40"/>
      <c r="AM85" s="40"/>
      <c r="AN85" s="40"/>
      <c r="AO85" s="40"/>
      <c r="AP85" s="40"/>
      <c r="AQ85" s="40"/>
      <c r="AR85" s="40"/>
      <c r="AS85" s="41"/>
      <c r="AT85" s="71">
        <v>0.8</v>
      </c>
      <c r="AU85" s="72"/>
      <c r="AV85" s="72"/>
      <c r="AW85" s="72"/>
      <c r="AX85" s="73"/>
      <c r="AY85" s="42">
        <v>135</v>
      </c>
      <c r="AZ85" s="43"/>
      <c r="BA85" s="43"/>
      <c r="BB85" s="43"/>
      <c r="BC85" s="43"/>
      <c r="BD85" s="43"/>
      <c r="BE85" s="44"/>
      <c r="BF85" s="39"/>
      <c r="BG85" s="40"/>
      <c r="BH85" s="40"/>
      <c r="BI85" s="40"/>
      <c r="BJ85" s="40"/>
      <c r="BK85" s="40"/>
      <c r="BL85" s="41"/>
    </row>
    <row r="86" spans="1:64" ht="12.95" customHeight="1" x14ac:dyDescent="0.25">
      <c r="A86" s="4"/>
      <c r="B86" s="40"/>
      <c r="C86" s="40"/>
      <c r="D86" s="40"/>
      <c r="E86" s="41"/>
      <c r="F86" s="45" t="s">
        <v>41</v>
      </c>
      <c r="G86" s="46"/>
      <c r="H86" s="46"/>
      <c r="I86" s="46"/>
      <c r="J86" s="47"/>
      <c r="K86" s="39"/>
      <c r="L86" s="40"/>
      <c r="M86" s="40"/>
      <c r="N86" s="41"/>
      <c r="O86" s="39"/>
      <c r="P86" s="40"/>
      <c r="Q86" s="40"/>
      <c r="R86" s="40"/>
      <c r="S86" s="41"/>
      <c r="T86" s="71">
        <v>0.6</v>
      </c>
      <c r="U86" s="72"/>
      <c r="V86" s="72"/>
      <c r="W86" s="73"/>
      <c r="X86" s="39"/>
      <c r="Y86" s="40"/>
      <c r="Z86" s="40"/>
      <c r="AA86" s="40"/>
      <c r="AB86" s="40"/>
      <c r="AC86" s="41"/>
      <c r="AD86" s="42">
        <v>101</v>
      </c>
      <c r="AE86" s="43"/>
      <c r="AF86" s="43"/>
      <c r="AG86" s="43"/>
      <c r="AH86" s="43"/>
      <c r="AI86" s="43"/>
      <c r="AJ86" s="44"/>
      <c r="AK86" s="39"/>
      <c r="AL86" s="40"/>
      <c r="AM86" s="40"/>
      <c r="AN86" s="40"/>
      <c r="AO86" s="40"/>
      <c r="AP86" s="40"/>
      <c r="AQ86" s="40"/>
      <c r="AR86" s="40"/>
      <c r="AS86" s="41"/>
      <c r="AT86" s="71">
        <v>0.6</v>
      </c>
      <c r="AU86" s="72"/>
      <c r="AV86" s="72"/>
      <c r="AW86" s="72"/>
      <c r="AX86" s="73"/>
      <c r="AY86" s="42">
        <v>101</v>
      </c>
      <c r="AZ86" s="43"/>
      <c r="BA86" s="43"/>
      <c r="BB86" s="43"/>
      <c r="BC86" s="43"/>
      <c r="BD86" s="43"/>
      <c r="BE86" s="44"/>
      <c r="BF86" s="39"/>
      <c r="BG86" s="40"/>
      <c r="BH86" s="40"/>
      <c r="BI86" s="40"/>
      <c r="BJ86" s="40"/>
      <c r="BK86" s="40"/>
      <c r="BL86" s="41"/>
    </row>
    <row r="87" spans="1:64" ht="12.95" customHeight="1" x14ac:dyDescent="0.25">
      <c r="A87" s="4"/>
      <c r="B87" s="40"/>
      <c r="C87" s="40"/>
      <c r="D87" s="40"/>
      <c r="E87" s="41"/>
      <c r="F87" s="45" t="s">
        <v>42</v>
      </c>
      <c r="G87" s="46"/>
      <c r="H87" s="46"/>
      <c r="I87" s="46"/>
      <c r="J87" s="47"/>
      <c r="K87" s="39" t="s">
        <v>43</v>
      </c>
      <c r="L87" s="40"/>
      <c r="M87" s="40"/>
      <c r="N87" s="41"/>
      <c r="O87" s="71">
        <v>11.3</v>
      </c>
      <c r="P87" s="72"/>
      <c r="Q87" s="72"/>
      <c r="R87" s="72"/>
      <c r="S87" s="73"/>
      <c r="T87" s="45"/>
      <c r="U87" s="46"/>
      <c r="V87" s="46"/>
      <c r="W87" s="47"/>
      <c r="X87" s="48">
        <v>1.35</v>
      </c>
      <c r="Y87" s="49"/>
      <c r="Z87" s="49"/>
      <c r="AA87" s="49"/>
      <c r="AB87" s="49"/>
      <c r="AC87" s="50"/>
      <c r="AD87" s="45"/>
      <c r="AE87" s="46"/>
      <c r="AF87" s="46"/>
      <c r="AG87" s="46"/>
      <c r="AH87" s="46"/>
      <c r="AI87" s="46"/>
      <c r="AJ87" s="47"/>
      <c r="AK87" s="45"/>
      <c r="AL87" s="46"/>
      <c r="AM87" s="46"/>
      <c r="AN87" s="46"/>
      <c r="AO87" s="46"/>
      <c r="AP87" s="46"/>
      <c r="AQ87" s="46"/>
      <c r="AR87" s="46"/>
      <c r="AS87" s="47"/>
      <c r="AT87" s="45"/>
      <c r="AU87" s="46"/>
      <c r="AV87" s="46"/>
      <c r="AW87" s="46"/>
      <c r="AX87" s="47"/>
      <c r="AY87" s="45"/>
      <c r="AZ87" s="46"/>
      <c r="BA87" s="46"/>
      <c r="BB87" s="46"/>
      <c r="BC87" s="46"/>
      <c r="BD87" s="46"/>
      <c r="BE87" s="47"/>
      <c r="BF87" s="48">
        <v>15.26</v>
      </c>
      <c r="BG87" s="49"/>
      <c r="BH87" s="49"/>
      <c r="BI87" s="49"/>
      <c r="BJ87" s="49"/>
      <c r="BK87" s="49"/>
      <c r="BL87" s="50"/>
    </row>
    <row r="88" spans="1:64" ht="11.85" customHeight="1" x14ac:dyDescent="0.25">
      <c r="A88" s="4"/>
      <c r="B88" s="40"/>
      <c r="C88" s="40"/>
      <c r="D88" s="40"/>
      <c r="E88" s="40"/>
      <c r="F88" s="46" t="s">
        <v>44</v>
      </c>
      <c r="G88" s="46"/>
      <c r="H88" s="46"/>
      <c r="I88" s="46"/>
      <c r="J88" s="46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2">
        <v>410</v>
      </c>
      <c r="AE88" s="43"/>
      <c r="AF88" s="43"/>
      <c r="AG88" s="43"/>
      <c r="AH88" s="43"/>
      <c r="AI88" s="43"/>
      <c r="AJ88" s="44"/>
      <c r="AK88" s="39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2">
        <v>410</v>
      </c>
      <c r="AZ88" s="43"/>
      <c r="BA88" s="43"/>
      <c r="BB88" s="43"/>
      <c r="BC88" s="43"/>
      <c r="BD88" s="43"/>
      <c r="BE88" s="44"/>
      <c r="BF88" s="48">
        <v>15.26</v>
      </c>
      <c r="BG88" s="49"/>
      <c r="BH88" s="49"/>
      <c r="BI88" s="49"/>
      <c r="BJ88" s="49"/>
      <c r="BK88" s="49"/>
      <c r="BL88" s="50"/>
    </row>
    <row r="89" spans="1:64" ht="37.5" customHeight="1" x14ac:dyDescent="0.25">
      <c r="A89" s="19">
        <v>8</v>
      </c>
      <c r="B89" s="21" t="s">
        <v>68</v>
      </c>
      <c r="C89" s="22"/>
      <c r="D89" s="22"/>
      <c r="E89" s="23"/>
      <c r="F89" s="27" t="s">
        <v>69</v>
      </c>
      <c r="G89" s="28"/>
      <c r="H89" s="28"/>
      <c r="I89" s="28"/>
      <c r="J89" s="29"/>
      <c r="K89" s="21" t="s">
        <v>54</v>
      </c>
      <c r="L89" s="22"/>
      <c r="M89" s="22"/>
      <c r="N89" s="23"/>
      <c r="O89" s="77">
        <v>23</v>
      </c>
      <c r="P89" s="78"/>
      <c r="Q89" s="78"/>
      <c r="R89" s="78"/>
      <c r="S89" s="79"/>
      <c r="T89" s="62">
        <v>22.92</v>
      </c>
      <c r="U89" s="63"/>
      <c r="V89" s="63"/>
      <c r="W89" s="64"/>
      <c r="X89" s="21"/>
      <c r="Y89" s="22"/>
      <c r="Z89" s="22"/>
      <c r="AA89" s="22"/>
      <c r="AB89" s="22"/>
      <c r="AC89" s="22"/>
      <c r="AD89" s="54">
        <v>1138</v>
      </c>
      <c r="AE89" s="54"/>
      <c r="AF89" s="54"/>
      <c r="AG89" s="54"/>
      <c r="AH89" s="54"/>
      <c r="AI89" s="54"/>
      <c r="AJ89" s="54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54">
        <v>1138</v>
      </c>
      <c r="AZ89" s="54"/>
      <c r="BA89" s="54"/>
      <c r="BB89" s="54"/>
      <c r="BC89" s="54"/>
      <c r="BD89" s="54"/>
      <c r="BE89" s="54"/>
      <c r="BF89" s="22"/>
      <c r="BG89" s="22"/>
      <c r="BH89" s="22"/>
      <c r="BI89" s="22"/>
      <c r="BJ89" s="22"/>
      <c r="BK89" s="22"/>
      <c r="BL89" s="23"/>
    </row>
    <row r="90" spans="1:64" ht="144" customHeight="1" x14ac:dyDescent="0.25">
      <c r="A90" s="20"/>
      <c r="B90" s="24" t="s">
        <v>46</v>
      </c>
      <c r="C90" s="25"/>
      <c r="D90" s="25"/>
      <c r="E90" s="26"/>
      <c r="F90" s="30" t="s">
        <v>70</v>
      </c>
      <c r="G90" s="31"/>
      <c r="H90" s="31"/>
      <c r="I90" s="31"/>
      <c r="J90" s="32"/>
      <c r="K90" s="33"/>
      <c r="L90" s="34"/>
      <c r="M90" s="34"/>
      <c r="N90" s="35"/>
      <c r="O90" s="80"/>
      <c r="P90" s="81"/>
      <c r="Q90" s="81"/>
      <c r="R90" s="81"/>
      <c r="S90" s="82"/>
      <c r="T90" s="65"/>
      <c r="U90" s="66"/>
      <c r="V90" s="66"/>
      <c r="W90" s="67"/>
      <c r="X90" s="33"/>
      <c r="Y90" s="34"/>
      <c r="Z90" s="34"/>
      <c r="AA90" s="34"/>
      <c r="AB90" s="34"/>
      <c r="AC90" s="34"/>
      <c r="AD90" s="55"/>
      <c r="AE90" s="55"/>
      <c r="AF90" s="55"/>
      <c r="AG90" s="55"/>
      <c r="AH90" s="55"/>
      <c r="AI90" s="55"/>
      <c r="AJ90" s="55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55"/>
      <c r="AZ90" s="55"/>
      <c r="BA90" s="55"/>
      <c r="BB90" s="55"/>
      <c r="BC90" s="55"/>
      <c r="BD90" s="55"/>
      <c r="BE90" s="55"/>
      <c r="BF90" s="34"/>
      <c r="BG90" s="34"/>
      <c r="BH90" s="34"/>
      <c r="BI90" s="34"/>
      <c r="BJ90" s="34"/>
      <c r="BK90" s="34"/>
      <c r="BL90" s="35"/>
    </row>
    <row r="91" spans="1:64" ht="136.9" customHeight="1" x14ac:dyDescent="0.25">
      <c r="A91" s="4"/>
      <c r="B91" s="40"/>
      <c r="C91" s="40"/>
      <c r="D91" s="40"/>
      <c r="E91" s="41"/>
      <c r="F91" s="45" t="s">
        <v>32</v>
      </c>
      <c r="G91" s="46"/>
      <c r="H91" s="46"/>
      <c r="I91" s="46"/>
      <c r="J91" s="47"/>
      <c r="K91" s="39"/>
      <c r="L91" s="40"/>
      <c r="M91" s="40"/>
      <c r="N91" s="41"/>
      <c r="O91" s="39"/>
      <c r="P91" s="40"/>
      <c r="Q91" s="40"/>
      <c r="R91" s="40"/>
      <c r="S91" s="41"/>
      <c r="T91" s="48">
        <v>8.7899999999999991</v>
      </c>
      <c r="U91" s="49"/>
      <c r="V91" s="49"/>
      <c r="W91" s="50"/>
      <c r="X91" s="48">
        <v>1.35</v>
      </c>
      <c r="Y91" s="49"/>
      <c r="Z91" s="49"/>
      <c r="AA91" s="49"/>
      <c r="AB91" s="49"/>
      <c r="AC91" s="50"/>
      <c r="AD91" s="42">
        <v>273</v>
      </c>
      <c r="AE91" s="43"/>
      <c r="AF91" s="43"/>
      <c r="AG91" s="43"/>
      <c r="AH91" s="43"/>
      <c r="AI91" s="43"/>
      <c r="AJ91" s="44"/>
      <c r="AK91" s="39" t="s">
        <v>71</v>
      </c>
      <c r="AL91" s="40"/>
      <c r="AM91" s="40"/>
      <c r="AN91" s="40"/>
      <c r="AO91" s="40"/>
      <c r="AP91" s="40"/>
      <c r="AQ91" s="40"/>
      <c r="AR91" s="40"/>
      <c r="AS91" s="41"/>
      <c r="AT91" s="42">
        <v>1</v>
      </c>
      <c r="AU91" s="43"/>
      <c r="AV91" s="43"/>
      <c r="AW91" s="43"/>
      <c r="AX91" s="44"/>
      <c r="AY91" s="42">
        <v>273</v>
      </c>
      <c r="AZ91" s="43"/>
      <c r="BA91" s="43"/>
      <c r="BB91" s="43"/>
      <c r="BC91" s="43"/>
      <c r="BD91" s="43"/>
      <c r="BE91" s="44"/>
      <c r="BF91" s="39"/>
      <c r="BG91" s="40"/>
      <c r="BH91" s="40"/>
      <c r="BI91" s="40"/>
      <c r="BJ91" s="40"/>
      <c r="BK91" s="40"/>
      <c r="BL91" s="41"/>
    </row>
    <row r="92" spans="1:64" ht="12.95" customHeight="1" x14ac:dyDescent="0.25">
      <c r="A92" s="4"/>
      <c r="B92" s="40"/>
      <c r="C92" s="40"/>
      <c r="D92" s="40"/>
      <c r="E92" s="41"/>
      <c r="F92" s="45" t="s">
        <v>34</v>
      </c>
      <c r="G92" s="46"/>
      <c r="H92" s="46"/>
      <c r="I92" s="46"/>
      <c r="J92" s="47"/>
      <c r="K92" s="39"/>
      <c r="L92" s="40"/>
      <c r="M92" s="40"/>
      <c r="N92" s="41"/>
      <c r="O92" s="39"/>
      <c r="P92" s="40"/>
      <c r="Q92" s="40"/>
      <c r="R92" s="40"/>
      <c r="S92" s="41"/>
      <c r="T92" s="48">
        <v>13.95</v>
      </c>
      <c r="U92" s="49"/>
      <c r="V92" s="49"/>
      <c r="W92" s="50"/>
      <c r="X92" s="48">
        <v>1.35</v>
      </c>
      <c r="Y92" s="49"/>
      <c r="Z92" s="49"/>
      <c r="AA92" s="49"/>
      <c r="AB92" s="49"/>
      <c r="AC92" s="50"/>
      <c r="AD92" s="42">
        <v>433</v>
      </c>
      <c r="AE92" s="43"/>
      <c r="AF92" s="43"/>
      <c r="AG92" s="43"/>
      <c r="AH92" s="43"/>
      <c r="AI92" s="43"/>
      <c r="AJ92" s="44"/>
      <c r="AK92" s="39"/>
      <c r="AL92" s="40"/>
      <c r="AM92" s="40"/>
      <c r="AN92" s="40"/>
      <c r="AO92" s="40"/>
      <c r="AP92" s="40"/>
      <c r="AQ92" s="40"/>
      <c r="AR92" s="40"/>
      <c r="AS92" s="41"/>
      <c r="AT92" s="42">
        <v>1</v>
      </c>
      <c r="AU92" s="43"/>
      <c r="AV92" s="43"/>
      <c r="AW92" s="43"/>
      <c r="AX92" s="44"/>
      <c r="AY92" s="42">
        <v>433</v>
      </c>
      <c r="AZ92" s="43"/>
      <c r="BA92" s="43"/>
      <c r="BB92" s="43"/>
      <c r="BC92" s="43"/>
      <c r="BD92" s="43"/>
      <c r="BE92" s="44"/>
      <c r="BF92" s="39"/>
      <c r="BG92" s="40"/>
      <c r="BH92" s="40"/>
      <c r="BI92" s="40"/>
      <c r="BJ92" s="40"/>
      <c r="BK92" s="40"/>
      <c r="BL92" s="41"/>
    </row>
    <row r="93" spans="1:64" ht="12.95" customHeight="1" x14ac:dyDescent="0.25">
      <c r="A93" s="4"/>
      <c r="B93" s="40"/>
      <c r="C93" s="40"/>
      <c r="D93" s="40"/>
      <c r="E93" s="41"/>
      <c r="F93" s="45" t="s">
        <v>35</v>
      </c>
      <c r="G93" s="46"/>
      <c r="H93" s="46"/>
      <c r="I93" s="46"/>
      <c r="J93" s="47"/>
      <c r="K93" s="39"/>
      <c r="L93" s="40"/>
      <c r="M93" s="40"/>
      <c r="N93" s="41"/>
      <c r="O93" s="39"/>
      <c r="P93" s="40"/>
      <c r="Q93" s="40"/>
      <c r="R93" s="40"/>
      <c r="S93" s="41"/>
      <c r="T93" s="42">
        <v>0</v>
      </c>
      <c r="U93" s="43"/>
      <c r="V93" s="43"/>
      <c r="W93" s="44"/>
      <c r="X93" s="48">
        <v>1.35</v>
      </c>
      <c r="Y93" s="49"/>
      <c r="Z93" s="49"/>
      <c r="AA93" s="49"/>
      <c r="AB93" s="49"/>
      <c r="AC93" s="50"/>
      <c r="AD93" s="42">
        <v>0</v>
      </c>
      <c r="AE93" s="43"/>
      <c r="AF93" s="43"/>
      <c r="AG93" s="43"/>
      <c r="AH93" s="43"/>
      <c r="AI93" s="43"/>
      <c r="AJ93" s="44"/>
      <c r="AK93" s="39"/>
      <c r="AL93" s="40"/>
      <c r="AM93" s="40"/>
      <c r="AN93" s="40"/>
      <c r="AO93" s="40"/>
      <c r="AP93" s="40"/>
      <c r="AQ93" s="40"/>
      <c r="AR93" s="40"/>
      <c r="AS93" s="41"/>
      <c r="AT93" s="42">
        <v>1</v>
      </c>
      <c r="AU93" s="43"/>
      <c r="AV93" s="43"/>
      <c r="AW93" s="43"/>
      <c r="AX93" s="44"/>
      <c r="AY93" s="42">
        <v>0</v>
      </c>
      <c r="AZ93" s="43"/>
      <c r="BA93" s="43"/>
      <c r="BB93" s="43"/>
      <c r="BC93" s="43"/>
      <c r="BD93" s="43"/>
      <c r="BE93" s="44"/>
      <c r="BF93" s="39"/>
      <c r="BG93" s="40"/>
      <c r="BH93" s="40"/>
      <c r="BI93" s="40"/>
      <c r="BJ93" s="40"/>
      <c r="BK93" s="40"/>
      <c r="BL93" s="41"/>
    </row>
    <row r="94" spans="1:64" ht="12.95" customHeight="1" x14ac:dyDescent="0.25">
      <c r="A94" s="4"/>
      <c r="B94" s="40"/>
      <c r="C94" s="40"/>
      <c r="D94" s="40"/>
      <c r="E94" s="41"/>
      <c r="F94" s="45" t="s">
        <v>36</v>
      </c>
      <c r="G94" s="46"/>
      <c r="H94" s="46"/>
      <c r="I94" s="46"/>
      <c r="J94" s="47"/>
      <c r="K94" s="39"/>
      <c r="L94" s="40"/>
      <c r="M94" s="40"/>
      <c r="N94" s="41"/>
      <c r="O94" s="39"/>
      <c r="P94" s="40"/>
      <c r="Q94" s="40"/>
      <c r="R94" s="40"/>
      <c r="S94" s="41"/>
      <c r="T94" s="48">
        <v>0.18</v>
      </c>
      <c r="U94" s="49"/>
      <c r="V94" s="49"/>
      <c r="W94" s="50"/>
      <c r="X94" s="42">
        <v>1</v>
      </c>
      <c r="Y94" s="43"/>
      <c r="Z94" s="43"/>
      <c r="AA94" s="43"/>
      <c r="AB94" s="43"/>
      <c r="AC94" s="44"/>
      <c r="AD94" s="42">
        <v>4</v>
      </c>
      <c r="AE94" s="43"/>
      <c r="AF94" s="43"/>
      <c r="AG94" s="43"/>
      <c r="AH94" s="43"/>
      <c r="AI94" s="43"/>
      <c r="AJ94" s="44"/>
      <c r="AK94" s="39"/>
      <c r="AL94" s="40"/>
      <c r="AM94" s="40"/>
      <c r="AN94" s="40"/>
      <c r="AO94" s="40"/>
      <c r="AP94" s="40"/>
      <c r="AQ94" s="40"/>
      <c r="AR94" s="40"/>
      <c r="AS94" s="41"/>
      <c r="AT94" s="42">
        <v>1</v>
      </c>
      <c r="AU94" s="43"/>
      <c r="AV94" s="43"/>
      <c r="AW94" s="43"/>
      <c r="AX94" s="44"/>
      <c r="AY94" s="42">
        <v>4</v>
      </c>
      <c r="AZ94" s="43"/>
      <c r="BA94" s="43"/>
      <c r="BB94" s="43"/>
      <c r="BC94" s="43"/>
      <c r="BD94" s="43"/>
      <c r="BE94" s="44"/>
      <c r="BF94" s="39"/>
      <c r="BG94" s="40"/>
      <c r="BH94" s="40"/>
      <c r="BI94" s="40"/>
      <c r="BJ94" s="40"/>
      <c r="BK94" s="40"/>
      <c r="BL94" s="41"/>
    </row>
    <row r="95" spans="1:64" ht="12.95" customHeight="1" x14ac:dyDescent="0.25">
      <c r="A95" s="4"/>
      <c r="B95" s="40"/>
      <c r="C95" s="40"/>
      <c r="D95" s="40"/>
      <c r="E95" s="41"/>
      <c r="F95" s="45" t="s">
        <v>40</v>
      </c>
      <c r="G95" s="46"/>
      <c r="H95" s="46"/>
      <c r="I95" s="46"/>
      <c r="J95" s="47"/>
      <c r="K95" s="39"/>
      <c r="L95" s="40"/>
      <c r="M95" s="40"/>
      <c r="N95" s="41"/>
      <c r="O95" s="39"/>
      <c r="P95" s="40"/>
      <c r="Q95" s="40"/>
      <c r="R95" s="40"/>
      <c r="S95" s="41"/>
      <c r="T95" s="48">
        <v>0.92</v>
      </c>
      <c r="U95" s="49"/>
      <c r="V95" s="49"/>
      <c r="W95" s="50"/>
      <c r="X95" s="39"/>
      <c r="Y95" s="40"/>
      <c r="Z95" s="40"/>
      <c r="AA95" s="40"/>
      <c r="AB95" s="40"/>
      <c r="AC95" s="41"/>
      <c r="AD95" s="42">
        <v>251</v>
      </c>
      <c r="AE95" s="43"/>
      <c r="AF95" s="43"/>
      <c r="AG95" s="43"/>
      <c r="AH95" s="43"/>
      <c r="AI95" s="43"/>
      <c r="AJ95" s="44"/>
      <c r="AK95" s="39"/>
      <c r="AL95" s="40"/>
      <c r="AM95" s="40"/>
      <c r="AN95" s="40"/>
      <c r="AO95" s="40"/>
      <c r="AP95" s="40"/>
      <c r="AQ95" s="40"/>
      <c r="AR95" s="40"/>
      <c r="AS95" s="41"/>
      <c r="AT95" s="48">
        <v>0.92</v>
      </c>
      <c r="AU95" s="49"/>
      <c r="AV95" s="49"/>
      <c r="AW95" s="49"/>
      <c r="AX95" s="50"/>
      <c r="AY95" s="42">
        <v>251</v>
      </c>
      <c r="AZ95" s="43"/>
      <c r="BA95" s="43"/>
      <c r="BB95" s="43"/>
      <c r="BC95" s="43"/>
      <c r="BD95" s="43"/>
      <c r="BE95" s="44"/>
      <c r="BF95" s="39"/>
      <c r="BG95" s="40"/>
      <c r="BH95" s="40"/>
      <c r="BI95" s="40"/>
      <c r="BJ95" s="40"/>
      <c r="BK95" s="40"/>
      <c r="BL95" s="41"/>
    </row>
    <row r="96" spans="1:64" ht="12.95" customHeight="1" x14ac:dyDescent="0.25">
      <c r="A96" s="4"/>
      <c r="B96" s="40"/>
      <c r="C96" s="40"/>
      <c r="D96" s="40"/>
      <c r="E96" s="41"/>
      <c r="F96" s="45" t="s">
        <v>41</v>
      </c>
      <c r="G96" s="46"/>
      <c r="H96" s="46"/>
      <c r="I96" s="46"/>
      <c r="J96" s="47"/>
      <c r="K96" s="39"/>
      <c r="L96" s="40"/>
      <c r="M96" s="40"/>
      <c r="N96" s="41"/>
      <c r="O96" s="39"/>
      <c r="P96" s="40"/>
      <c r="Q96" s="40"/>
      <c r="R96" s="40"/>
      <c r="S96" s="41"/>
      <c r="T96" s="48">
        <v>0.65</v>
      </c>
      <c r="U96" s="49"/>
      <c r="V96" s="49"/>
      <c r="W96" s="50"/>
      <c r="X96" s="39"/>
      <c r="Y96" s="40"/>
      <c r="Z96" s="40"/>
      <c r="AA96" s="40"/>
      <c r="AB96" s="40"/>
      <c r="AC96" s="41"/>
      <c r="AD96" s="42">
        <v>177</v>
      </c>
      <c r="AE96" s="43"/>
      <c r="AF96" s="43"/>
      <c r="AG96" s="43"/>
      <c r="AH96" s="43"/>
      <c r="AI96" s="43"/>
      <c r="AJ96" s="44"/>
      <c r="AK96" s="39"/>
      <c r="AL96" s="40"/>
      <c r="AM96" s="40"/>
      <c r="AN96" s="40"/>
      <c r="AO96" s="40"/>
      <c r="AP96" s="40"/>
      <c r="AQ96" s="40"/>
      <c r="AR96" s="40"/>
      <c r="AS96" s="41"/>
      <c r="AT96" s="48">
        <v>0.65</v>
      </c>
      <c r="AU96" s="49"/>
      <c r="AV96" s="49"/>
      <c r="AW96" s="49"/>
      <c r="AX96" s="50"/>
      <c r="AY96" s="42">
        <v>177</v>
      </c>
      <c r="AZ96" s="43"/>
      <c r="BA96" s="43"/>
      <c r="BB96" s="43"/>
      <c r="BC96" s="43"/>
      <c r="BD96" s="43"/>
      <c r="BE96" s="44"/>
      <c r="BF96" s="39"/>
      <c r="BG96" s="40"/>
      <c r="BH96" s="40"/>
      <c r="BI96" s="40"/>
      <c r="BJ96" s="40"/>
      <c r="BK96" s="40"/>
      <c r="BL96" s="41"/>
    </row>
    <row r="97" spans="1:64" ht="12.95" customHeight="1" x14ac:dyDescent="0.25">
      <c r="A97" s="4"/>
      <c r="B97" s="40"/>
      <c r="C97" s="40"/>
      <c r="D97" s="40"/>
      <c r="E97" s="41"/>
      <c r="F97" s="45" t="s">
        <v>42</v>
      </c>
      <c r="G97" s="46"/>
      <c r="H97" s="46"/>
      <c r="I97" s="46"/>
      <c r="J97" s="47"/>
      <c r="K97" s="39" t="s">
        <v>43</v>
      </c>
      <c r="L97" s="40"/>
      <c r="M97" s="40"/>
      <c r="N97" s="41"/>
      <c r="O97" s="48">
        <v>1.03</v>
      </c>
      <c r="P97" s="49"/>
      <c r="Q97" s="49"/>
      <c r="R97" s="49"/>
      <c r="S97" s="50"/>
      <c r="T97" s="45"/>
      <c r="U97" s="46"/>
      <c r="V97" s="46"/>
      <c r="W97" s="47"/>
      <c r="X97" s="48">
        <v>1.35</v>
      </c>
      <c r="Y97" s="49"/>
      <c r="Z97" s="49"/>
      <c r="AA97" s="49"/>
      <c r="AB97" s="49"/>
      <c r="AC97" s="50"/>
      <c r="AD97" s="45"/>
      <c r="AE97" s="46"/>
      <c r="AF97" s="46"/>
      <c r="AG97" s="46"/>
      <c r="AH97" s="46"/>
      <c r="AI97" s="46"/>
      <c r="AJ97" s="47"/>
      <c r="AK97" s="45"/>
      <c r="AL97" s="46"/>
      <c r="AM97" s="46"/>
      <c r="AN97" s="46"/>
      <c r="AO97" s="46"/>
      <c r="AP97" s="46"/>
      <c r="AQ97" s="46"/>
      <c r="AR97" s="46"/>
      <c r="AS97" s="47"/>
      <c r="AT97" s="45"/>
      <c r="AU97" s="46"/>
      <c r="AV97" s="46"/>
      <c r="AW97" s="46"/>
      <c r="AX97" s="47"/>
      <c r="AY97" s="45"/>
      <c r="AZ97" s="46"/>
      <c r="BA97" s="46"/>
      <c r="BB97" s="46"/>
      <c r="BC97" s="46"/>
      <c r="BD97" s="46"/>
      <c r="BE97" s="47"/>
      <c r="BF97" s="48">
        <v>31.98</v>
      </c>
      <c r="BG97" s="49"/>
      <c r="BH97" s="49"/>
      <c r="BI97" s="49"/>
      <c r="BJ97" s="49"/>
      <c r="BK97" s="49"/>
      <c r="BL97" s="50"/>
    </row>
    <row r="98" spans="1:64" ht="11.85" customHeight="1" x14ac:dyDescent="0.25">
      <c r="A98" s="4"/>
      <c r="B98" s="40"/>
      <c r="C98" s="40"/>
      <c r="D98" s="40"/>
      <c r="E98" s="40"/>
      <c r="F98" s="46" t="s">
        <v>44</v>
      </c>
      <c r="G98" s="46"/>
      <c r="H98" s="46"/>
      <c r="I98" s="46"/>
      <c r="J98" s="46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2">
        <v>1138</v>
      </c>
      <c r="AE98" s="43"/>
      <c r="AF98" s="43"/>
      <c r="AG98" s="43"/>
      <c r="AH98" s="43"/>
      <c r="AI98" s="43"/>
      <c r="AJ98" s="44"/>
      <c r="AK98" s="39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2">
        <v>1138</v>
      </c>
      <c r="AZ98" s="43"/>
      <c r="BA98" s="43"/>
      <c r="BB98" s="43"/>
      <c r="BC98" s="43"/>
      <c r="BD98" s="43"/>
      <c r="BE98" s="44"/>
      <c r="BF98" s="48">
        <v>31.98</v>
      </c>
      <c r="BG98" s="49"/>
      <c r="BH98" s="49"/>
      <c r="BI98" s="49"/>
      <c r="BJ98" s="49"/>
      <c r="BK98" s="49"/>
      <c r="BL98" s="50"/>
    </row>
    <row r="99" spans="1:64" ht="22.5" customHeight="1" x14ac:dyDescent="0.25">
      <c r="A99" s="19">
        <v>9</v>
      </c>
      <c r="B99" s="21" t="s">
        <v>72</v>
      </c>
      <c r="C99" s="22"/>
      <c r="D99" s="22"/>
      <c r="E99" s="23"/>
      <c r="F99" s="27" t="s">
        <v>73</v>
      </c>
      <c r="G99" s="28"/>
      <c r="H99" s="28"/>
      <c r="I99" s="28"/>
      <c r="J99" s="29"/>
      <c r="K99" s="21" t="s">
        <v>54</v>
      </c>
      <c r="L99" s="22"/>
      <c r="M99" s="22"/>
      <c r="N99" s="23"/>
      <c r="O99" s="77">
        <v>3</v>
      </c>
      <c r="P99" s="78"/>
      <c r="Q99" s="78"/>
      <c r="R99" s="78"/>
      <c r="S99" s="79"/>
      <c r="T99" s="62">
        <v>17.57</v>
      </c>
      <c r="U99" s="63"/>
      <c r="V99" s="63"/>
      <c r="W99" s="64"/>
      <c r="X99" s="21"/>
      <c r="Y99" s="22"/>
      <c r="Z99" s="22"/>
      <c r="AA99" s="22"/>
      <c r="AB99" s="22"/>
      <c r="AC99" s="22"/>
      <c r="AD99" s="54">
        <v>99</v>
      </c>
      <c r="AE99" s="54"/>
      <c r="AF99" s="54"/>
      <c r="AG99" s="54"/>
      <c r="AH99" s="54"/>
      <c r="AI99" s="54"/>
      <c r="AJ99" s="54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54">
        <v>99</v>
      </c>
      <c r="AZ99" s="54"/>
      <c r="BA99" s="54"/>
      <c r="BB99" s="54"/>
      <c r="BC99" s="54"/>
      <c r="BD99" s="54"/>
      <c r="BE99" s="54"/>
      <c r="BF99" s="22"/>
      <c r="BG99" s="22"/>
      <c r="BH99" s="22"/>
      <c r="BI99" s="22"/>
      <c r="BJ99" s="22"/>
      <c r="BK99" s="22"/>
      <c r="BL99" s="23"/>
    </row>
    <row r="100" spans="1:64" ht="43.7" customHeight="1" x14ac:dyDescent="0.25">
      <c r="A100" s="20"/>
      <c r="B100" s="24" t="s">
        <v>46</v>
      </c>
      <c r="C100" s="25"/>
      <c r="D100" s="25"/>
      <c r="E100" s="26"/>
      <c r="F100" s="30" t="s">
        <v>74</v>
      </c>
      <c r="G100" s="31"/>
      <c r="H100" s="31"/>
      <c r="I100" s="31"/>
      <c r="J100" s="32"/>
      <c r="K100" s="33"/>
      <c r="L100" s="34"/>
      <c r="M100" s="34"/>
      <c r="N100" s="35"/>
      <c r="O100" s="80"/>
      <c r="P100" s="81"/>
      <c r="Q100" s="81"/>
      <c r="R100" s="81"/>
      <c r="S100" s="82"/>
      <c r="T100" s="65"/>
      <c r="U100" s="66"/>
      <c r="V100" s="66"/>
      <c r="W100" s="67"/>
      <c r="X100" s="33"/>
      <c r="Y100" s="34"/>
      <c r="Z100" s="34"/>
      <c r="AA100" s="34"/>
      <c r="AB100" s="34"/>
      <c r="AC100" s="34"/>
      <c r="AD100" s="55"/>
      <c r="AE100" s="55"/>
      <c r="AF100" s="55"/>
      <c r="AG100" s="55"/>
      <c r="AH100" s="55"/>
      <c r="AI100" s="55"/>
      <c r="AJ100" s="55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55"/>
      <c r="AZ100" s="55"/>
      <c r="BA100" s="55"/>
      <c r="BB100" s="55"/>
      <c r="BC100" s="55"/>
      <c r="BD100" s="55"/>
      <c r="BE100" s="55"/>
      <c r="BF100" s="34"/>
      <c r="BG100" s="34"/>
      <c r="BH100" s="34"/>
      <c r="BI100" s="34"/>
      <c r="BJ100" s="34"/>
      <c r="BK100" s="34"/>
      <c r="BL100" s="35"/>
    </row>
    <row r="101" spans="1:64" ht="33.6" customHeight="1" x14ac:dyDescent="0.25">
      <c r="A101" s="4"/>
      <c r="B101" s="40"/>
      <c r="C101" s="40"/>
      <c r="D101" s="40"/>
      <c r="E101" s="41"/>
      <c r="F101" s="45" t="s">
        <v>32</v>
      </c>
      <c r="G101" s="46"/>
      <c r="H101" s="46"/>
      <c r="I101" s="46"/>
      <c r="J101" s="47"/>
      <c r="K101" s="39"/>
      <c r="L101" s="40"/>
      <c r="M101" s="40"/>
      <c r="N101" s="41"/>
      <c r="O101" s="39"/>
      <c r="P101" s="40"/>
      <c r="Q101" s="40"/>
      <c r="R101" s="40"/>
      <c r="S101" s="41"/>
      <c r="T101" s="48">
        <v>6.93</v>
      </c>
      <c r="U101" s="49"/>
      <c r="V101" s="49"/>
      <c r="W101" s="50"/>
      <c r="X101" s="48">
        <v>1.35</v>
      </c>
      <c r="Y101" s="49"/>
      <c r="Z101" s="49"/>
      <c r="AA101" s="49"/>
      <c r="AB101" s="49"/>
      <c r="AC101" s="50"/>
      <c r="AD101" s="42">
        <v>28</v>
      </c>
      <c r="AE101" s="43"/>
      <c r="AF101" s="43"/>
      <c r="AG101" s="43"/>
      <c r="AH101" s="43"/>
      <c r="AI101" s="43"/>
      <c r="AJ101" s="44"/>
      <c r="AK101" s="39" t="s">
        <v>55</v>
      </c>
      <c r="AL101" s="40"/>
      <c r="AM101" s="40"/>
      <c r="AN101" s="40"/>
      <c r="AO101" s="40"/>
      <c r="AP101" s="40"/>
      <c r="AQ101" s="40"/>
      <c r="AR101" s="40"/>
      <c r="AS101" s="41"/>
      <c r="AT101" s="42">
        <v>1</v>
      </c>
      <c r="AU101" s="43"/>
      <c r="AV101" s="43"/>
      <c r="AW101" s="43"/>
      <c r="AX101" s="44"/>
      <c r="AY101" s="42">
        <v>28</v>
      </c>
      <c r="AZ101" s="43"/>
      <c r="BA101" s="43"/>
      <c r="BB101" s="43"/>
      <c r="BC101" s="43"/>
      <c r="BD101" s="43"/>
      <c r="BE101" s="44"/>
      <c r="BF101" s="39"/>
      <c r="BG101" s="40"/>
      <c r="BH101" s="40"/>
      <c r="BI101" s="40"/>
      <c r="BJ101" s="40"/>
      <c r="BK101" s="40"/>
      <c r="BL101" s="41"/>
    </row>
    <row r="102" spans="1:64" ht="12.95" customHeight="1" x14ac:dyDescent="0.25">
      <c r="A102" s="4"/>
      <c r="B102" s="40"/>
      <c r="C102" s="40"/>
      <c r="D102" s="40"/>
      <c r="E102" s="41"/>
      <c r="F102" s="45" t="s">
        <v>34</v>
      </c>
      <c r="G102" s="46"/>
      <c r="H102" s="46"/>
      <c r="I102" s="46"/>
      <c r="J102" s="47"/>
      <c r="K102" s="39"/>
      <c r="L102" s="40"/>
      <c r="M102" s="40"/>
      <c r="N102" s="41"/>
      <c r="O102" s="39"/>
      <c r="P102" s="40"/>
      <c r="Q102" s="40"/>
      <c r="R102" s="40"/>
      <c r="S102" s="41"/>
      <c r="T102" s="42">
        <v>0</v>
      </c>
      <c r="U102" s="43"/>
      <c r="V102" s="43"/>
      <c r="W102" s="44"/>
      <c r="X102" s="48">
        <v>1.35</v>
      </c>
      <c r="Y102" s="49"/>
      <c r="Z102" s="49"/>
      <c r="AA102" s="49"/>
      <c r="AB102" s="49"/>
      <c r="AC102" s="50"/>
      <c r="AD102" s="42">
        <v>0</v>
      </c>
      <c r="AE102" s="43"/>
      <c r="AF102" s="43"/>
      <c r="AG102" s="43"/>
      <c r="AH102" s="43"/>
      <c r="AI102" s="43"/>
      <c r="AJ102" s="44"/>
      <c r="AK102" s="39"/>
      <c r="AL102" s="40"/>
      <c r="AM102" s="40"/>
      <c r="AN102" s="40"/>
      <c r="AO102" s="40"/>
      <c r="AP102" s="40"/>
      <c r="AQ102" s="40"/>
      <c r="AR102" s="40"/>
      <c r="AS102" s="41"/>
      <c r="AT102" s="42">
        <v>1</v>
      </c>
      <c r="AU102" s="43"/>
      <c r="AV102" s="43"/>
      <c r="AW102" s="43"/>
      <c r="AX102" s="44"/>
      <c r="AY102" s="42">
        <v>0</v>
      </c>
      <c r="AZ102" s="43"/>
      <c r="BA102" s="43"/>
      <c r="BB102" s="43"/>
      <c r="BC102" s="43"/>
      <c r="BD102" s="43"/>
      <c r="BE102" s="44"/>
      <c r="BF102" s="39"/>
      <c r="BG102" s="40"/>
      <c r="BH102" s="40"/>
      <c r="BI102" s="40"/>
      <c r="BJ102" s="40"/>
      <c r="BK102" s="40"/>
      <c r="BL102" s="41"/>
    </row>
    <row r="103" spans="1:64" ht="12.95" customHeight="1" x14ac:dyDescent="0.25">
      <c r="A103" s="4"/>
      <c r="B103" s="40"/>
      <c r="C103" s="40"/>
      <c r="D103" s="40"/>
      <c r="E103" s="41"/>
      <c r="F103" s="45" t="s">
        <v>35</v>
      </c>
      <c r="G103" s="46"/>
      <c r="H103" s="46"/>
      <c r="I103" s="46"/>
      <c r="J103" s="47"/>
      <c r="K103" s="39"/>
      <c r="L103" s="40"/>
      <c r="M103" s="40"/>
      <c r="N103" s="41"/>
      <c r="O103" s="39"/>
      <c r="P103" s="40"/>
      <c r="Q103" s="40"/>
      <c r="R103" s="40"/>
      <c r="S103" s="41"/>
      <c r="T103" s="42">
        <v>0</v>
      </c>
      <c r="U103" s="43"/>
      <c r="V103" s="43"/>
      <c r="W103" s="44"/>
      <c r="X103" s="48">
        <v>1.35</v>
      </c>
      <c r="Y103" s="49"/>
      <c r="Z103" s="49"/>
      <c r="AA103" s="49"/>
      <c r="AB103" s="49"/>
      <c r="AC103" s="50"/>
      <c r="AD103" s="42">
        <v>0</v>
      </c>
      <c r="AE103" s="43"/>
      <c r="AF103" s="43"/>
      <c r="AG103" s="43"/>
      <c r="AH103" s="43"/>
      <c r="AI103" s="43"/>
      <c r="AJ103" s="44"/>
      <c r="AK103" s="39"/>
      <c r="AL103" s="40"/>
      <c r="AM103" s="40"/>
      <c r="AN103" s="40"/>
      <c r="AO103" s="40"/>
      <c r="AP103" s="40"/>
      <c r="AQ103" s="40"/>
      <c r="AR103" s="40"/>
      <c r="AS103" s="41"/>
      <c r="AT103" s="42">
        <v>1</v>
      </c>
      <c r="AU103" s="43"/>
      <c r="AV103" s="43"/>
      <c r="AW103" s="43"/>
      <c r="AX103" s="44"/>
      <c r="AY103" s="42">
        <v>0</v>
      </c>
      <c r="AZ103" s="43"/>
      <c r="BA103" s="43"/>
      <c r="BB103" s="43"/>
      <c r="BC103" s="43"/>
      <c r="BD103" s="43"/>
      <c r="BE103" s="44"/>
      <c r="BF103" s="39"/>
      <c r="BG103" s="40"/>
      <c r="BH103" s="40"/>
      <c r="BI103" s="40"/>
      <c r="BJ103" s="40"/>
      <c r="BK103" s="40"/>
      <c r="BL103" s="41"/>
    </row>
    <row r="104" spans="1:64" ht="12.95" customHeight="1" x14ac:dyDescent="0.25">
      <c r="A104" s="4"/>
      <c r="B104" s="40"/>
      <c r="C104" s="40"/>
      <c r="D104" s="40"/>
      <c r="E104" s="41"/>
      <c r="F104" s="45" t="s">
        <v>36</v>
      </c>
      <c r="G104" s="46"/>
      <c r="H104" s="46"/>
      <c r="I104" s="46"/>
      <c r="J104" s="47"/>
      <c r="K104" s="39"/>
      <c r="L104" s="40"/>
      <c r="M104" s="40"/>
      <c r="N104" s="41"/>
      <c r="O104" s="39"/>
      <c r="P104" s="40"/>
      <c r="Q104" s="40"/>
      <c r="R104" s="40"/>
      <c r="S104" s="41"/>
      <c r="T104" s="48">
        <v>10.64</v>
      </c>
      <c r="U104" s="49"/>
      <c r="V104" s="49"/>
      <c r="W104" s="50"/>
      <c r="X104" s="42">
        <v>1</v>
      </c>
      <c r="Y104" s="43"/>
      <c r="Z104" s="43"/>
      <c r="AA104" s="43"/>
      <c r="AB104" s="43"/>
      <c r="AC104" s="44"/>
      <c r="AD104" s="42">
        <v>32</v>
      </c>
      <c r="AE104" s="43"/>
      <c r="AF104" s="43"/>
      <c r="AG104" s="43"/>
      <c r="AH104" s="43"/>
      <c r="AI104" s="43"/>
      <c r="AJ104" s="44"/>
      <c r="AK104" s="39"/>
      <c r="AL104" s="40"/>
      <c r="AM104" s="40"/>
      <c r="AN104" s="40"/>
      <c r="AO104" s="40"/>
      <c r="AP104" s="40"/>
      <c r="AQ104" s="40"/>
      <c r="AR104" s="40"/>
      <c r="AS104" s="41"/>
      <c r="AT104" s="42">
        <v>1</v>
      </c>
      <c r="AU104" s="43"/>
      <c r="AV104" s="43"/>
      <c r="AW104" s="43"/>
      <c r="AX104" s="44"/>
      <c r="AY104" s="42">
        <v>32</v>
      </c>
      <c r="AZ104" s="43"/>
      <c r="BA104" s="43"/>
      <c r="BB104" s="43"/>
      <c r="BC104" s="43"/>
      <c r="BD104" s="43"/>
      <c r="BE104" s="44"/>
      <c r="BF104" s="39"/>
      <c r="BG104" s="40"/>
      <c r="BH104" s="40"/>
      <c r="BI104" s="40"/>
      <c r="BJ104" s="40"/>
      <c r="BK104" s="40"/>
      <c r="BL104" s="41"/>
    </row>
    <row r="105" spans="1:64" ht="12.95" customHeight="1" x14ac:dyDescent="0.25">
      <c r="A105" s="4"/>
      <c r="B105" s="40"/>
      <c r="C105" s="40"/>
      <c r="D105" s="40"/>
      <c r="E105" s="41"/>
      <c r="F105" s="45" t="s">
        <v>40</v>
      </c>
      <c r="G105" s="46"/>
      <c r="H105" s="46"/>
      <c r="I105" s="46"/>
      <c r="J105" s="47"/>
      <c r="K105" s="39"/>
      <c r="L105" s="40"/>
      <c r="M105" s="40"/>
      <c r="N105" s="41"/>
      <c r="O105" s="39"/>
      <c r="P105" s="40"/>
      <c r="Q105" s="40"/>
      <c r="R105" s="40"/>
      <c r="S105" s="41"/>
      <c r="T105" s="71">
        <v>0.8</v>
      </c>
      <c r="U105" s="72"/>
      <c r="V105" s="72"/>
      <c r="W105" s="73"/>
      <c r="X105" s="39"/>
      <c r="Y105" s="40"/>
      <c r="Z105" s="40"/>
      <c r="AA105" s="40"/>
      <c r="AB105" s="40"/>
      <c r="AC105" s="41"/>
      <c r="AD105" s="42">
        <v>22</v>
      </c>
      <c r="AE105" s="43"/>
      <c r="AF105" s="43"/>
      <c r="AG105" s="43"/>
      <c r="AH105" s="43"/>
      <c r="AI105" s="43"/>
      <c r="AJ105" s="44"/>
      <c r="AK105" s="39"/>
      <c r="AL105" s="40"/>
      <c r="AM105" s="40"/>
      <c r="AN105" s="40"/>
      <c r="AO105" s="40"/>
      <c r="AP105" s="40"/>
      <c r="AQ105" s="40"/>
      <c r="AR105" s="40"/>
      <c r="AS105" s="41"/>
      <c r="AT105" s="71">
        <v>0.8</v>
      </c>
      <c r="AU105" s="72"/>
      <c r="AV105" s="72"/>
      <c r="AW105" s="72"/>
      <c r="AX105" s="73"/>
      <c r="AY105" s="42">
        <v>22</v>
      </c>
      <c r="AZ105" s="43"/>
      <c r="BA105" s="43"/>
      <c r="BB105" s="43"/>
      <c r="BC105" s="43"/>
      <c r="BD105" s="43"/>
      <c r="BE105" s="44"/>
      <c r="BF105" s="39"/>
      <c r="BG105" s="40"/>
      <c r="BH105" s="40"/>
      <c r="BI105" s="40"/>
      <c r="BJ105" s="40"/>
      <c r="BK105" s="40"/>
      <c r="BL105" s="41"/>
    </row>
    <row r="106" spans="1:64" ht="12.95" customHeight="1" x14ac:dyDescent="0.25">
      <c r="A106" s="4"/>
      <c r="B106" s="40"/>
      <c r="C106" s="40"/>
      <c r="D106" s="40"/>
      <c r="E106" s="41"/>
      <c r="F106" s="45" t="s">
        <v>41</v>
      </c>
      <c r="G106" s="46"/>
      <c r="H106" s="46"/>
      <c r="I106" s="46"/>
      <c r="J106" s="47"/>
      <c r="K106" s="39"/>
      <c r="L106" s="40"/>
      <c r="M106" s="40"/>
      <c r="N106" s="41"/>
      <c r="O106" s="39"/>
      <c r="P106" s="40"/>
      <c r="Q106" s="40"/>
      <c r="R106" s="40"/>
      <c r="S106" s="41"/>
      <c r="T106" s="71">
        <v>0.6</v>
      </c>
      <c r="U106" s="72"/>
      <c r="V106" s="72"/>
      <c r="W106" s="73"/>
      <c r="X106" s="39"/>
      <c r="Y106" s="40"/>
      <c r="Z106" s="40"/>
      <c r="AA106" s="40"/>
      <c r="AB106" s="40"/>
      <c r="AC106" s="41"/>
      <c r="AD106" s="42">
        <v>17</v>
      </c>
      <c r="AE106" s="43"/>
      <c r="AF106" s="43"/>
      <c r="AG106" s="43"/>
      <c r="AH106" s="43"/>
      <c r="AI106" s="43"/>
      <c r="AJ106" s="44"/>
      <c r="AK106" s="39"/>
      <c r="AL106" s="40"/>
      <c r="AM106" s="40"/>
      <c r="AN106" s="40"/>
      <c r="AO106" s="40"/>
      <c r="AP106" s="40"/>
      <c r="AQ106" s="40"/>
      <c r="AR106" s="40"/>
      <c r="AS106" s="41"/>
      <c r="AT106" s="71">
        <v>0.6</v>
      </c>
      <c r="AU106" s="72"/>
      <c r="AV106" s="72"/>
      <c r="AW106" s="72"/>
      <c r="AX106" s="73"/>
      <c r="AY106" s="42">
        <v>17</v>
      </c>
      <c r="AZ106" s="43"/>
      <c r="BA106" s="43"/>
      <c r="BB106" s="43"/>
      <c r="BC106" s="43"/>
      <c r="BD106" s="43"/>
      <c r="BE106" s="44"/>
      <c r="BF106" s="39"/>
      <c r="BG106" s="40"/>
      <c r="BH106" s="40"/>
      <c r="BI106" s="40"/>
      <c r="BJ106" s="40"/>
      <c r="BK106" s="40"/>
      <c r="BL106" s="41"/>
    </row>
    <row r="107" spans="1:64" ht="12.95" customHeight="1" x14ac:dyDescent="0.25">
      <c r="A107" s="4"/>
      <c r="B107" s="40"/>
      <c r="C107" s="40"/>
      <c r="D107" s="40"/>
      <c r="E107" s="41"/>
      <c r="F107" s="45" t="s">
        <v>42</v>
      </c>
      <c r="G107" s="46"/>
      <c r="H107" s="46"/>
      <c r="I107" s="46"/>
      <c r="J107" s="47"/>
      <c r="K107" s="39" t="s">
        <v>43</v>
      </c>
      <c r="L107" s="40"/>
      <c r="M107" s="40"/>
      <c r="N107" s="41"/>
      <c r="O107" s="48">
        <v>0.72</v>
      </c>
      <c r="P107" s="49"/>
      <c r="Q107" s="49"/>
      <c r="R107" s="49"/>
      <c r="S107" s="50"/>
      <c r="T107" s="45"/>
      <c r="U107" s="46"/>
      <c r="V107" s="46"/>
      <c r="W107" s="47"/>
      <c r="X107" s="48">
        <v>1.35</v>
      </c>
      <c r="Y107" s="49"/>
      <c r="Z107" s="49"/>
      <c r="AA107" s="49"/>
      <c r="AB107" s="49"/>
      <c r="AC107" s="50"/>
      <c r="AD107" s="45"/>
      <c r="AE107" s="46"/>
      <c r="AF107" s="46"/>
      <c r="AG107" s="46"/>
      <c r="AH107" s="46"/>
      <c r="AI107" s="46"/>
      <c r="AJ107" s="47"/>
      <c r="AK107" s="45"/>
      <c r="AL107" s="46"/>
      <c r="AM107" s="46"/>
      <c r="AN107" s="46"/>
      <c r="AO107" s="46"/>
      <c r="AP107" s="46"/>
      <c r="AQ107" s="46"/>
      <c r="AR107" s="46"/>
      <c r="AS107" s="47"/>
      <c r="AT107" s="45"/>
      <c r="AU107" s="46"/>
      <c r="AV107" s="46"/>
      <c r="AW107" s="46"/>
      <c r="AX107" s="47"/>
      <c r="AY107" s="45"/>
      <c r="AZ107" s="46"/>
      <c r="BA107" s="46"/>
      <c r="BB107" s="46"/>
      <c r="BC107" s="46"/>
      <c r="BD107" s="46"/>
      <c r="BE107" s="47"/>
      <c r="BF107" s="48">
        <v>2.92</v>
      </c>
      <c r="BG107" s="49"/>
      <c r="BH107" s="49"/>
      <c r="BI107" s="49"/>
      <c r="BJ107" s="49"/>
      <c r="BK107" s="49"/>
      <c r="BL107" s="50"/>
    </row>
    <row r="108" spans="1:64" ht="11.85" customHeight="1" x14ac:dyDescent="0.25">
      <c r="A108" s="4"/>
      <c r="B108" s="40"/>
      <c r="C108" s="40"/>
      <c r="D108" s="40"/>
      <c r="E108" s="40"/>
      <c r="F108" s="46" t="s">
        <v>44</v>
      </c>
      <c r="G108" s="46"/>
      <c r="H108" s="46"/>
      <c r="I108" s="46"/>
      <c r="J108" s="46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2">
        <v>99</v>
      </c>
      <c r="AE108" s="43"/>
      <c r="AF108" s="43"/>
      <c r="AG108" s="43"/>
      <c r="AH108" s="43"/>
      <c r="AI108" s="43"/>
      <c r="AJ108" s="44"/>
      <c r="AK108" s="39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2">
        <v>99</v>
      </c>
      <c r="AZ108" s="43"/>
      <c r="BA108" s="43"/>
      <c r="BB108" s="43"/>
      <c r="BC108" s="43"/>
      <c r="BD108" s="43"/>
      <c r="BE108" s="44"/>
      <c r="BF108" s="48">
        <v>2.92</v>
      </c>
      <c r="BG108" s="49"/>
      <c r="BH108" s="49"/>
      <c r="BI108" s="49"/>
      <c r="BJ108" s="49"/>
      <c r="BK108" s="49"/>
      <c r="BL108" s="50"/>
    </row>
    <row r="109" spans="1:64" ht="27" customHeight="1" x14ac:dyDescent="0.25">
      <c r="A109" s="19">
        <v>10</v>
      </c>
      <c r="B109" s="21" t="s">
        <v>75</v>
      </c>
      <c r="C109" s="22"/>
      <c r="D109" s="22"/>
      <c r="E109" s="23"/>
      <c r="F109" s="27" t="s">
        <v>76</v>
      </c>
      <c r="G109" s="28"/>
      <c r="H109" s="28"/>
      <c r="I109" s="28"/>
      <c r="J109" s="29"/>
      <c r="K109" s="21" t="s">
        <v>54</v>
      </c>
      <c r="L109" s="22"/>
      <c r="M109" s="22"/>
      <c r="N109" s="23"/>
      <c r="O109" s="77">
        <v>10</v>
      </c>
      <c r="P109" s="78"/>
      <c r="Q109" s="78"/>
      <c r="R109" s="78"/>
      <c r="S109" s="79"/>
      <c r="T109" s="62">
        <v>833.67</v>
      </c>
      <c r="U109" s="63"/>
      <c r="V109" s="63"/>
      <c r="W109" s="64"/>
      <c r="X109" s="21"/>
      <c r="Y109" s="22"/>
      <c r="Z109" s="22"/>
      <c r="AA109" s="22"/>
      <c r="AB109" s="22"/>
      <c r="AC109" s="22"/>
      <c r="AD109" s="54">
        <v>19087</v>
      </c>
      <c r="AE109" s="54"/>
      <c r="AF109" s="54"/>
      <c r="AG109" s="54"/>
      <c r="AH109" s="54"/>
      <c r="AI109" s="54"/>
      <c r="AJ109" s="54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54">
        <v>19087</v>
      </c>
      <c r="AZ109" s="54"/>
      <c r="BA109" s="54"/>
      <c r="BB109" s="54"/>
      <c r="BC109" s="54"/>
      <c r="BD109" s="54"/>
      <c r="BE109" s="54"/>
      <c r="BF109" s="22"/>
      <c r="BG109" s="22"/>
      <c r="BH109" s="22"/>
      <c r="BI109" s="22"/>
      <c r="BJ109" s="22"/>
      <c r="BK109" s="22"/>
      <c r="BL109" s="23"/>
    </row>
    <row r="110" spans="1:64" ht="81" customHeight="1" x14ac:dyDescent="0.25">
      <c r="A110" s="20"/>
      <c r="B110" s="24" t="s">
        <v>46</v>
      </c>
      <c r="C110" s="25"/>
      <c r="D110" s="25"/>
      <c r="E110" s="26"/>
      <c r="F110" s="30" t="s">
        <v>77</v>
      </c>
      <c r="G110" s="31"/>
      <c r="H110" s="31"/>
      <c r="I110" s="31"/>
      <c r="J110" s="32"/>
      <c r="K110" s="33"/>
      <c r="L110" s="34"/>
      <c r="M110" s="34"/>
      <c r="N110" s="35"/>
      <c r="O110" s="80"/>
      <c r="P110" s="81"/>
      <c r="Q110" s="81"/>
      <c r="R110" s="81"/>
      <c r="S110" s="82"/>
      <c r="T110" s="65"/>
      <c r="U110" s="66"/>
      <c r="V110" s="66"/>
      <c r="W110" s="67"/>
      <c r="X110" s="33"/>
      <c r="Y110" s="34"/>
      <c r="Z110" s="34"/>
      <c r="AA110" s="34"/>
      <c r="AB110" s="34"/>
      <c r="AC110" s="34"/>
      <c r="AD110" s="55"/>
      <c r="AE110" s="55"/>
      <c r="AF110" s="55"/>
      <c r="AG110" s="55"/>
      <c r="AH110" s="55"/>
      <c r="AI110" s="55"/>
      <c r="AJ110" s="55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55"/>
      <c r="AZ110" s="55"/>
      <c r="BA110" s="55"/>
      <c r="BB110" s="55"/>
      <c r="BC110" s="55"/>
      <c r="BD110" s="55"/>
      <c r="BE110" s="55"/>
      <c r="BF110" s="34"/>
      <c r="BG110" s="34"/>
      <c r="BH110" s="34"/>
      <c r="BI110" s="34"/>
      <c r="BJ110" s="34"/>
      <c r="BK110" s="34"/>
      <c r="BL110" s="35"/>
    </row>
    <row r="111" spans="1:64" ht="33.6" customHeight="1" x14ac:dyDescent="0.25">
      <c r="A111" s="4"/>
      <c r="B111" s="40"/>
      <c r="C111" s="40"/>
      <c r="D111" s="40"/>
      <c r="E111" s="41"/>
      <c r="F111" s="45" t="s">
        <v>32</v>
      </c>
      <c r="G111" s="46"/>
      <c r="H111" s="46"/>
      <c r="I111" s="46"/>
      <c r="J111" s="47"/>
      <c r="K111" s="39"/>
      <c r="L111" s="40"/>
      <c r="M111" s="40"/>
      <c r="N111" s="41"/>
      <c r="O111" s="39"/>
      <c r="P111" s="40"/>
      <c r="Q111" s="40"/>
      <c r="R111" s="40"/>
      <c r="S111" s="41"/>
      <c r="T111" s="48">
        <v>386.02</v>
      </c>
      <c r="U111" s="49"/>
      <c r="V111" s="49"/>
      <c r="W111" s="50"/>
      <c r="X111" s="48">
        <v>1.35</v>
      </c>
      <c r="Y111" s="49"/>
      <c r="Z111" s="49"/>
      <c r="AA111" s="49"/>
      <c r="AB111" s="49"/>
      <c r="AC111" s="50"/>
      <c r="AD111" s="42">
        <v>5211</v>
      </c>
      <c r="AE111" s="43"/>
      <c r="AF111" s="43"/>
      <c r="AG111" s="43"/>
      <c r="AH111" s="43"/>
      <c r="AI111" s="43"/>
      <c r="AJ111" s="44"/>
      <c r="AK111" s="39" t="s">
        <v>55</v>
      </c>
      <c r="AL111" s="40"/>
      <c r="AM111" s="40"/>
      <c r="AN111" s="40"/>
      <c r="AO111" s="40"/>
      <c r="AP111" s="40"/>
      <c r="AQ111" s="40"/>
      <c r="AR111" s="40"/>
      <c r="AS111" s="41"/>
      <c r="AT111" s="42">
        <v>1</v>
      </c>
      <c r="AU111" s="43"/>
      <c r="AV111" s="43"/>
      <c r="AW111" s="43"/>
      <c r="AX111" s="44"/>
      <c r="AY111" s="42">
        <v>5211</v>
      </c>
      <c r="AZ111" s="43"/>
      <c r="BA111" s="43"/>
      <c r="BB111" s="43"/>
      <c r="BC111" s="43"/>
      <c r="BD111" s="43"/>
      <c r="BE111" s="44"/>
      <c r="BF111" s="39"/>
      <c r="BG111" s="40"/>
      <c r="BH111" s="40"/>
      <c r="BI111" s="40"/>
      <c r="BJ111" s="40"/>
      <c r="BK111" s="40"/>
      <c r="BL111" s="41"/>
    </row>
    <row r="112" spans="1:64" ht="12.95" customHeight="1" x14ac:dyDescent="0.25">
      <c r="A112" s="4"/>
      <c r="B112" s="40"/>
      <c r="C112" s="40"/>
      <c r="D112" s="40"/>
      <c r="E112" s="41"/>
      <c r="F112" s="45" t="s">
        <v>34</v>
      </c>
      <c r="G112" s="46"/>
      <c r="H112" s="46"/>
      <c r="I112" s="46"/>
      <c r="J112" s="47"/>
      <c r="K112" s="39"/>
      <c r="L112" s="40"/>
      <c r="M112" s="40"/>
      <c r="N112" s="41"/>
      <c r="O112" s="39"/>
      <c r="P112" s="40"/>
      <c r="Q112" s="40"/>
      <c r="R112" s="40"/>
      <c r="S112" s="41"/>
      <c r="T112" s="48">
        <v>438.49</v>
      </c>
      <c r="U112" s="49"/>
      <c r="V112" s="49"/>
      <c r="W112" s="50"/>
      <c r="X112" s="48">
        <v>1.35</v>
      </c>
      <c r="Y112" s="49"/>
      <c r="Z112" s="49"/>
      <c r="AA112" s="49"/>
      <c r="AB112" s="49"/>
      <c r="AC112" s="50"/>
      <c r="AD112" s="42">
        <v>5920</v>
      </c>
      <c r="AE112" s="43"/>
      <c r="AF112" s="43"/>
      <c r="AG112" s="43"/>
      <c r="AH112" s="43"/>
      <c r="AI112" s="43"/>
      <c r="AJ112" s="44"/>
      <c r="AK112" s="39"/>
      <c r="AL112" s="40"/>
      <c r="AM112" s="40"/>
      <c r="AN112" s="40"/>
      <c r="AO112" s="40"/>
      <c r="AP112" s="40"/>
      <c r="AQ112" s="40"/>
      <c r="AR112" s="40"/>
      <c r="AS112" s="41"/>
      <c r="AT112" s="42">
        <v>1</v>
      </c>
      <c r="AU112" s="43"/>
      <c r="AV112" s="43"/>
      <c r="AW112" s="43"/>
      <c r="AX112" s="44"/>
      <c r="AY112" s="42">
        <v>5920</v>
      </c>
      <c r="AZ112" s="43"/>
      <c r="BA112" s="43"/>
      <c r="BB112" s="43"/>
      <c r="BC112" s="43"/>
      <c r="BD112" s="43"/>
      <c r="BE112" s="44"/>
      <c r="BF112" s="39"/>
      <c r="BG112" s="40"/>
      <c r="BH112" s="40"/>
      <c r="BI112" s="40"/>
      <c r="BJ112" s="40"/>
      <c r="BK112" s="40"/>
      <c r="BL112" s="41"/>
    </row>
    <row r="113" spans="1:64" ht="12.95" customHeight="1" x14ac:dyDescent="0.25">
      <c r="A113" s="4"/>
      <c r="B113" s="40"/>
      <c r="C113" s="40"/>
      <c r="D113" s="40"/>
      <c r="E113" s="41"/>
      <c r="F113" s="45" t="s">
        <v>35</v>
      </c>
      <c r="G113" s="46"/>
      <c r="H113" s="46"/>
      <c r="I113" s="46"/>
      <c r="J113" s="47"/>
      <c r="K113" s="39"/>
      <c r="L113" s="40"/>
      <c r="M113" s="40"/>
      <c r="N113" s="41"/>
      <c r="O113" s="39"/>
      <c r="P113" s="40"/>
      <c r="Q113" s="40"/>
      <c r="R113" s="40"/>
      <c r="S113" s="41"/>
      <c r="T113" s="48">
        <v>30.11</v>
      </c>
      <c r="U113" s="49"/>
      <c r="V113" s="49"/>
      <c r="W113" s="50"/>
      <c r="X113" s="48">
        <v>1.35</v>
      </c>
      <c r="Y113" s="49"/>
      <c r="Z113" s="49"/>
      <c r="AA113" s="49"/>
      <c r="AB113" s="49"/>
      <c r="AC113" s="50"/>
      <c r="AD113" s="42">
        <v>406</v>
      </c>
      <c r="AE113" s="43"/>
      <c r="AF113" s="43"/>
      <c r="AG113" s="43"/>
      <c r="AH113" s="43"/>
      <c r="AI113" s="43"/>
      <c r="AJ113" s="44"/>
      <c r="AK113" s="39"/>
      <c r="AL113" s="40"/>
      <c r="AM113" s="40"/>
      <c r="AN113" s="40"/>
      <c r="AO113" s="40"/>
      <c r="AP113" s="40"/>
      <c r="AQ113" s="40"/>
      <c r="AR113" s="40"/>
      <c r="AS113" s="41"/>
      <c r="AT113" s="42">
        <v>1</v>
      </c>
      <c r="AU113" s="43"/>
      <c r="AV113" s="43"/>
      <c r="AW113" s="43"/>
      <c r="AX113" s="44"/>
      <c r="AY113" s="42">
        <v>406</v>
      </c>
      <c r="AZ113" s="43"/>
      <c r="BA113" s="43"/>
      <c r="BB113" s="43"/>
      <c r="BC113" s="43"/>
      <c r="BD113" s="43"/>
      <c r="BE113" s="44"/>
      <c r="BF113" s="39"/>
      <c r="BG113" s="40"/>
      <c r="BH113" s="40"/>
      <c r="BI113" s="40"/>
      <c r="BJ113" s="40"/>
      <c r="BK113" s="40"/>
      <c r="BL113" s="41"/>
    </row>
    <row r="114" spans="1:64" ht="12.95" customHeight="1" x14ac:dyDescent="0.25">
      <c r="A114" s="4"/>
      <c r="B114" s="40"/>
      <c r="C114" s="40"/>
      <c r="D114" s="40"/>
      <c r="E114" s="41"/>
      <c r="F114" s="45" t="s">
        <v>36</v>
      </c>
      <c r="G114" s="46"/>
      <c r="H114" s="46"/>
      <c r="I114" s="46"/>
      <c r="J114" s="47"/>
      <c r="K114" s="39"/>
      <c r="L114" s="40"/>
      <c r="M114" s="40"/>
      <c r="N114" s="41"/>
      <c r="O114" s="39"/>
      <c r="P114" s="40"/>
      <c r="Q114" s="40"/>
      <c r="R114" s="40"/>
      <c r="S114" s="41"/>
      <c r="T114" s="48">
        <v>9.16</v>
      </c>
      <c r="U114" s="49"/>
      <c r="V114" s="49"/>
      <c r="W114" s="50"/>
      <c r="X114" s="42">
        <v>1</v>
      </c>
      <c r="Y114" s="43"/>
      <c r="Z114" s="43"/>
      <c r="AA114" s="43"/>
      <c r="AB114" s="43"/>
      <c r="AC114" s="44"/>
      <c r="AD114" s="42">
        <v>92</v>
      </c>
      <c r="AE114" s="43"/>
      <c r="AF114" s="43"/>
      <c r="AG114" s="43"/>
      <c r="AH114" s="43"/>
      <c r="AI114" s="43"/>
      <c r="AJ114" s="44"/>
      <c r="AK114" s="39"/>
      <c r="AL114" s="40"/>
      <c r="AM114" s="40"/>
      <c r="AN114" s="40"/>
      <c r="AO114" s="40"/>
      <c r="AP114" s="40"/>
      <c r="AQ114" s="40"/>
      <c r="AR114" s="40"/>
      <c r="AS114" s="41"/>
      <c r="AT114" s="42">
        <v>1</v>
      </c>
      <c r="AU114" s="43"/>
      <c r="AV114" s="43"/>
      <c r="AW114" s="43"/>
      <c r="AX114" s="44"/>
      <c r="AY114" s="42">
        <v>92</v>
      </c>
      <c r="AZ114" s="43"/>
      <c r="BA114" s="43"/>
      <c r="BB114" s="43"/>
      <c r="BC114" s="43"/>
      <c r="BD114" s="43"/>
      <c r="BE114" s="44"/>
      <c r="BF114" s="39"/>
      <c r="BG114" s="40"/>
      <c r="BH114" s="40"/>
      <c r="BI114" s="40"/>
      <c r="BJ114" s="40"/>
      <c r="BK114" s="40"/>
      <c r="BL114" s="41"/>
    </row>
    <row r="115" spans="1:64" ht="12.95" customHeight="1" x14ac:dyDescent="0.25">
      <c r="A115" s="4"/>
      <c r="B115" s="40"/>
      <c r="C115" s="40"/>
      <c r="D115" s="40"/>
      <c r="E115" s="41"/>
      <c r="F115" s="45" t="s">
        <v>40</v>
      </c>
      <c r="G115" s="46"/>
      <c r="H115" s="46"/>
      <c r="I115" s="46"/>
      <c r="J115" s="47"/>
      <c r="K115" s="39"/>
      <c r="L115" s="40"/>
      <c r="M115" s="40"/>
      <c r="N115" s="41"/>
      <c r="O115" s="39"/>
      <c r="P115" s="40"/>
      <c r="Q115" s="40"/>
      <c r="R115" s="40"/>
      <c r="S115" s="41"/>
      <c r="T115" s="71">
        <v>0.8</v>
      </c>
      <c r="U115" s="72"/>
      <c r="V115" s="72"/>
      <c r="W115" s="73"/>
      <c r="X115" s="39"/>
      <c r="Y115" s="40"/>
      <c r="Z115" s="40"/>
      <c r="AA115" s="40"/>
      <c r="AB115" s="40"/>
      <c r="AC115" s="41"/>
      <c r="AD115" s="42">
        <v>4494</v>
      </c>
      <c r="AE115" s="43"/>
      <c r="AF115" s="43"/>
      <c r="AG115" s="43"/>
      <c r="AH115" s="43"/>
      <c r="AI115" s="43"/>
      <c r="AJ115" s="44"/>
      <c r="AK115" s="39"/>
      <c r="AL115" s="40"/>
      <c r="AM115" s="40"/>
      <c r="AN115" s="40"/>
      <c r="AO115" s="40"/>
      <c r="AP115" s="40"/>
      <c r="AQ115" s="40"/>
      <c r="AR115" s="40"/>
      <c r="AS115" s="41"/>
      <c r="AT115" s="71">
        <v>0.8</v>
      </c>
      <c r="AU115" s="72"/>
      <c r="AV115" s="72"/>
      <c r="AW115" s="72"/>
      <c r="AX115" s="73"/>
      <c r="AY115" s="42">
        <v>4494</v>
      </c>
      <c r="AZ115" s="43"/>
      <c r="BA115" s="43"/>
      <c r="BB115" s="43"/>
      <c r="BC115" s="43"/>
      <c r="BD115" s="43"/>
      <c r="BE115" s="44"/>
      <c r="BF115" s="39"/>
      <c r="BG115" s="40"/>
      <c r="BH115" s="40"/>
      <c r="BI115" s="40"/>
      <c r="BJ115" s="40"/>
      <c r="BK115" s="40"/>
      <c r="BL115" s="41"/>
    </row>
    <row r="116" spans="1:64" ht="12.95" customHeight="1" x14ac:dyDescent="0.25">
      <c r="A116" s="4"/>
      <c r="B116" s="40"/>
      <c r="C116" s="40"/>
      <c r="D116" s="40"/>
      <c r="E116" s="41"/>
      <c r="F116" s="45" t="s">
        <v>41</v>
      </c>
      <c r="G116" s="46"/>
      <c r="H116" s="46"/>
      <c r="I116" s="46"/>
      <c r="J116" s="47"/>
      <c r="K116" s="39"/>
      <c r="L116" s="40"/>
      <c r="M116" s="40"/>
      <c r="N116" s="41"/>
      <c r="O116" s="39"/>
      <c r="P116" s="40"/>
      <c r="Q116" s="40"/>
      <c r="R116" s="40"/>
      <c r="S116" s="41"/>
      <c r="T116" s="71">
        <v>0.6</v>
      </c>
      <c r="U116" s="72"/>
      <c r="V116" s="72"/>
      <c r="W116" s="73"/>
      <c r="X116" s="39"/>
      <c r="Y116" s="40"/>
      <c r="Z116" s="40"/>
      <c r="AA116" s="40"/>
      <c r="AB116" s="40"/>
      <c r="AC116" s="41"/>
      <c r="AD116" s="42">
        <v>3370</v>
      </c>
      <c r="AE116" s="43"/>
      <c r="AF116" s="43"/>
      <c r="AG116" s="43"/>
      <c r="AH116" s="43"/>
      <c r="AI116" s="43"/>
      <c r="AJ116" s="44"/>
      <c r="AK116" s="39"/>
      <c r="AL116" s="40"/>
      <c r="AM116" s="40"/>
      <c r="AN116" s="40"/>
      <c r="AO116" s="40"/>
      <c r="AP116" s="40"/>
      <c r="AQ116" s="40"/>
      <c r="AR116" s="40"/>
      <c r="AS116" s="41"/>
      <c r="AT116" s="71">
        <v>0.6</v>
      </c>
      <c r="AU116" s="72"/>
      <c r="AV116" s="72"/>
      <c r="AW116" s="72"/>
      <c r="AX116" s="73"/>
      <c r="AY116" s="42">
        <v>3370</v>
      </c>
      <c r="AZ116" s="43"/>
      <c r="BA116" s="43"/>
      <c r="BB116" s="43"/>
      <c r="BC116" s="43"/>
      <c r="BD116" s="43"/>
      <c r="BE116" s="44"/>
      <c r="BF116" s="39"/>
      <c r="BG116" s="40"/>
      <c r="BH116" s="40"/>
      <c r="BI116" s="40"/>
      <c r="BJ116" s="40"/>
      <c r="BK116" s="40"/>
      <c r="BL116" s="41"/>
    </row>
    <row r="117" spans="1:64" ht="12.95" customHeight="1" x14ac:dyDescent="0.25">
      <c r="A117" s="4"/>
      <c r="B117" s="40"/>
      <c r="C117" s="40"/>
      <c r="D117" s="40"/>
      <c r="E117" s="41"/>
      <c r="F117" s="45" t="s">
        <v>42</v>
      </c>
      <c r="G117" s="46"/>
      <c r="H117" s="46"/>
      <c r="I117" s="46"/>
      <c r="J117" s="47"/>
      <c r="K117" s="39" t="s">
        <v>43</v>
      </c>
      <c r="L117" s="40"/>
      <c r="M117" s="40"/>
      <c r="N117" s="41"/>
      <c r="O117" s="71">
        <v>30.3</v>
      </c>
      <c r="P117" s="72"/>
      <c r="Q117" s="72"/>
      <c r="R117" s="72"/>
      <c r="S117" s="73"/>
      <c r="T117" s="45"/>
      <c r="U117" s="46"/>
      <c r="V117" s="46"/>
      <c r="W117" s="47"/>
      <c r="X117" s="48">
        <v>1.35</v>
      </c>
      <c r="Y117" s="49"/>
      <c r="Z117" s="49"/>
      <c r="AA117" s="49"/>
      <c r="AB117" s="49"/>
      <c r="AC117" s="50"/>
      <c r="AD117" s="45"/>
      <c r="AE117" s="46"/>
      <c r="AF117" s="46"/>
      <c r="AG117" s="46"/>
      <c r="AH117" s="46"/>
      <c r="AI117" s="46"/>
      <c r="AJ117" s="47"/>
      <c r="AK117" s="45"/>
      <c r="AL117" s="46"/>
      <c r="AM117" s="46"/>
      <c r="AN117" s="46"/>
      <c r="AO117" s="46"/>
      <c r="AP117" s="46"/>
      <c r="AQ117" s="46"/>
      <c r="AR117" s="46"/>
      <c r="AS117" s="47"/>
      <c r="AT117" s="45"/>
      <c r="AU117" s="46"/>
      <c r="AV117" s="46"/>
      <c r="AW117" s="46"/>
      <c r="AX117" s="47"/>
      <c r="AY117" s="45"/>
      <c r="AZ117" s="46"/>
      <c r="BA117" s="46"/>
      <c r="BB117" s="46"/>
      <c r="BC117" s="46"/>
      <c r="BD117" s="46"/>
      <c r="BE117" s="47"/>
      <c r="BF117" s="48">
        <v>409.05</v>
      </c>
      <c r="BG117" s="49"/>
      <c r="BH117" s="49"/>
      <c r="BI117" s="49"/>
      <c r="BJ117" s="49"/>
      <c r="BK117" s="49"/>
      <c r="BL117" s="50"/>
    </row>
    <row r="118" spans="1:64" ht="11.85" customHeight="1" x14ac:dyDescent="0.25">
      <c r="A118" s="4"/>
      <c r="B118" s="40"/>
      <c r="C118" s="40"/>
      <c r="D118" s="40"/>
      <c r="E118" s="40"/>
      <c r="F118" s="46" t="s">
        <v>44</v>
      </c>
      <c r="G118" s="46"/>
      <c r="H118" s="46"/>
      <c r="I118" s="46"/>
      <c r="J118" s="46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2">
        <v>19087</v>
      </c>
      <c r="AE118" s="43"/>
      <c r="AF118" s="43"/>
      <c r="AG118" s="43"/>
      <c r="AH118" s="43"/>
      <c r="AI118" s="43"/>
      <c r="AJ118" s="44"/>
      <c r="AK118" s="39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2">
        <v>19087</v>
      </c>
      <c r="AZ118" s="43"/>
      <c r="BA118" s="43"/>
      <c r="BB118" s="43"/>
      <c r="BC118" s="43"/>
      <c r="BD118" s="43"/>
      <c r="BE118" s="44"/>
      <c r="BF118" s="48">
        <v>409.05</v>
      </c>
      <c r="BG118" s="49"/>
      <c r="BH118" s="49"/>
      <c r="BI118" s="49"/>
      <c r="BJ118" s="49"/>
      <c r="BK118" s="49"/>
      <c r="BL118" s="50"/>
    </row>
    <row r="119" spans="1:64" ht="42" customHeight="1" x14ac:dyDescent="0.25">
      <c r="A119" s="19">
        <v>11</v>
      </c>
      <c r="B119" s="21" t="s">
        <v>78</v>
      </c>
      <c r="C119" s="22"/>
      <c r="D119" s="22"/>
      <c r="E119" s="23"/>
      <c r="F119" s="27" t="s">
        <v>79</v>
      </c>
      <c r="G119" s="28"/>
      <c r="H119" s="28"/>
      <c r="I119" s="28"/>
      <c r="J119" s="29"/>
      <c r="K119" s="21" t="s">
        <v>81</v>
      </c>
      <c r="L119" s="22"/>
      <c r="M119" s="22"/>
      <c r="N119" s="23"/>
      <c r="O119" s="77">
        <v>1</v>
      </c>
      <c r="P119" s="78"/>
      <c r="Q119" s="78"/>
      <c r="R119" s="78"/>
      <c r="S119" s="79"/>
      <c r="T119" s="62">
        <v>5851.0199999999995</v>
      </c>
      <c r="U119" s="63"/>
      <c r="V119" s="63"/>
      <c r="W119" s="64"/>
      <c r="X119" s="21"/>
      <c r="Y119" s="22"/>
      <c r="Z119" s="22"/>
      <c r="AA119" s="22"/>
      <c r="AB119" s="22"/>
      <c r="AC119" s="22"/>
      <c r="AD119" s="54">
        <v>1052</v>
      </c>
      <c r="AE119" s="54"/>
      <c r="AF119" s="54"/>
      <c r="AG119" s="54"/>
      <c r="AH119" s="54"/>
      <c r="AI119" s="54"/>
      <c r="AJ119" s="54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54">
        <v>1052</v>
      </c>
      <c r="AZ119" s="54"/>
      <c r="BA119" s="54"/>
      <c r="BB119" s="54"/>
      <c r="BC119" s="54"/>
      <c r="BD119" s="54"/>
      <c r="BE119" s="54"/>
      <c r="BF119" s="22"/>
      <c r="BG119" s="22"/>
      <c r="BH119" s="22"/>
      <c r="BI119" s="22"/>
      <c r="BJ119" s="22"/>
      <c r="BK119" s="22"/>
      <c r="BL119" s="23"/>
    </row>
    <row r="120" spans="1:64" ht="234.75" customHeight="1" x14ac:dyDescent="0.25">
      <c r="A120" s="20"/>
      <c r="B120" s="24" t="s">
        <v>28</v>
      </c>
      <c r="C120" s="25"/>
      <c r="D120" s="25"/>
      <c r="E120" s="26"/>
      <c r="F120" s="30" t="s">
        <v>80</v>
      </c>
      <c r="G120" s="31"/>
      <c r="H120" s="31"/>
      <c r="I120" s="31"/>
      <c r="J120" s="32"/>
      <c r="K120" s="33"/>
      <c r="L120" s="34"/>
      <c r="M120" s="34"/>
      <c r="N120" s="35"/>
      <c r="O120" s="80"/>
      <c r="P120" s="81"/>
      <c r="Q120" s="81"/>
      <c r="R120" s="81"/>
      <c r="S120" s="82"/>
      <c r="T120" s="65"/>
      <c r="U120" s="66"/>
      <c r="V120" s="66"/>
      <c r="W120" s="67"/>
      <c r="X120" s="33"/>
      <c r="Y120" s="34"/>
      <c r="Z120" s="34"/>
      <c r="AA120" s="34"/>
      <c r="AB120" s="34"/>
      <c r="AC120" s="34"/>
      <c r="AD120" s="55"/>
      <c r="AE120" s="55"/>
      <c r="AF120" s="55"/>
      <c r="AG120" s="55"/>
      <c r="AH120" s="55"/>
      <c r="AI120" s="55"/>
      <c r="AJ120" s="55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55"/>
      <c r="AZ120" s="55"/>
      <c r="BA120" s="55"/>
      <c r="BB120" s="55"/>
      <c r="BC120" s="55"/>
      <c r="BD120" s="55"/>
      <c r="BE120" s="55"/>
      <c r="BF120" s="34"/>
      <c r="BG120" s="34"/>
      <c r="BH120" s="34"/>
      <c r="BI120" s="34"/>
      <c r="BJ120" s="34"/>
      <c r="BK120" s="34"/>
      <c r="BL120" s="35"/>
    </row>
    <row r="121" spans="1:64" ht="198.75" customHeight="1" x14ac:dyDescent="0.25">
      <c r="A121" s="4"/>
      <c r="B121" s="40"/>
      <c r="C121" s="40"/>
      <c r="D121" s="40"/>
      <c r="E121" s="41"/>
      <c r="F121" s="45" t="s">
        <v>32</v>
      </c>
      <c r="G121" s="46"/>
      <c r="H121" s="46"/>
      <c r="I121" s="46"/>
      <c r="J121" s="47"/>
      <c r="K121" s="39"/>
      <c r="L121" s="40"/>
      <c r="M121" s="40"/>
      <c r="N121" s="41"/>
      <c r="O121" s="39"/>
      <c r="P121" s="40"/>
      <c r="Q121" s="40"/>
      <c r="R121" s="40"/>
      <c r="S121" s="41"/>
      <c r="T121" s="48">
        <v>135.72999999999999</v>
      </c>
      <c r="U121" s="49"/>
      <c r="V121" s="49"/>
      <c r="W121" s="50"/>
      <c r="X121" s="51">
        <v>1.5525</v>
      </c>
      <c r="Y121" s="52"/>
      <c r="Z121" s="52"/>
      <c r="AA121" s="52"/>
      <c r="AB121" s="52"/>
      <c r="AC121" s="53"/>
      <c r="AD121" s="42">
        <v>211</v>
      </c>
      <c r="AE121" s="43"/>
      <c r="AF121" s="43"/>
      <c r="AG121" s="43"/>
      <c r="AH121" s="43"/>
      <c r="AI121" s="43"/>
      <c r="AJ121" s="44"/>
      <c r="AK121" s="39" t="s">
        <v>33</v>
      </c>
      <c r="AL121" s="40"/>
      <c r="AM121" s="40"/>
      <c r="AN121" s="40"/>
      <c r="AO121" s="40"/>
      <c r="AP121" s="40"/>
      <c r="AQ121" s="40"/>
      <c r="AR121" s="40"/>
      <c r="AS121" s="41"/>
      <c r="AT121" s="42">
        <v>1</v>
      </c>
      <c r="AU121" s="43"/>
      <c r="AV121" s="43"/>
      <c r="AW121" s="43"/>
      <c r="AX121" s="44"/>
      <c r="AY121" s="42">
        <v>211</v>
      </c>
      <c r="AZ121" s="43"/>
      <c r="BA121" s="43"/>
      <c r="BB121" s="43"/>
      <c r="BC121" s="43"/>
      <c r="BD121" s="43"/>
      <c r="BE121" s="44"/>
      <c r="BF121" s="39"/>
      <c r="BG121" s="40"/>
      <c r="BH121" s="40"/>
      <c r="BI121" s="40"/>
      <c r="BJ121" s="40"/>
      <c r="BK121" s="40"/>
      <c r="BL121" s="41"/>
    </row>
    <row r="122" spans="1:64" ht="12.95" customHeight="1" x14ac:dyDescent="0.25">
      <c r="A122" s="4"/>
      <c r="B122" s="40"/>
      <c r="C122" s="40"/>
      <c r="D122" s="40"/>
      <c r="E122" s="41"/>
      <c r="F122" s="45" t="s">
        <v>34</v>
      </c>
      <c r="G122" s="46"/>
      <c r="H122" s="46"/>
      <c r="I122" s="46"/>
      <c r="J122" s="47"/>
      <c r="K122" s="39"/>
      <c r="L122" s="40"/>
      <c r="M122" s="40"/>
      <c r="N122" s="41"/>
      <c r="O122" s="39"/>
      <c r="P122" s="40"/>
      <c r="Q122" s="40"/>
      <c r="R122" s="40"/>
      <c r="S122" s="41"/>
      <c r="T122" s="48">
        <v>64.86</v>
      </c>
      <c r="U122" s="49"/>
      <c r="V122" s="49"/>
      <c r="W122" s="50"/>
      <c r="X122" s="51">
        <v>1.6875</v>
      </c>
      <c r="Y122" s="52"/>
      <c r="Z122" s="52"/>
      <c r="AA122" s="52"/>
      <c r="AB122" s="52"/>
      <c r="AC122" s="53"/>
      <c r="AD122" s="42">
        <v>109</v>
      </c>
      <c r="AE122" s="43"/>
      <c r="AF122" s="43"/>
      <c r="AG122" s="43"/>
      <c r="AH122" s="43"/>
      <c r="AI122" s="43"/>
      <c r="AJ122" s="44"/>
      <c r="AK122" s="39"/>
      <c r="AL122" s="40"/>
      <c r="AM122" s="40"/>
      <c r="AN122" s="40"/>
      <c r="AO122" s="40"/>
      <c r="AP122" s="40"/>
      <c r="AQ122" s="40"/>
      <c r="AR122" s="40"/>
      <c r="AS122" s="41"/>
      <c r="AT122" s="42">
        <v>1</v>
      </c>
      <c r="AU122" s="43"/>
      <c r="AV122" s="43"/>
      <c r="AW122" s="43"/>
      <c r="AX122" s="44"/>
      <c r="AY122" s="42">
        <v>109</v>
      </c>
      <c r="AZ122" s="43"/>
      <c r="BA122" s="43"/>
      <c r="BB122" s="43"/>
      <c r="BC122" s="43"/>
      <c r="BD122" s="43"/>
      <c r="BE122" s="44"/>
      <c r="BF122" s="39"/>
      <c r="BG122" s="40"/>
      <c r="BH122" s="40"/>
      <c r="BI122" s="40"/>
      <c r="BJ122" s="40"/>
      <c r="BK122" s="40"/>
      <c r="BL122" s="41"/>
    </row>
    <row r="123" spans="1:64" ht="12.95" customHeight="1" x14ac:dyDescent="0.25">
      <c r="A123" s="4"/>
      <c r="B123" s="40"/>
      <c r="C123" s="40"/>
      <c r="D123" s="40"/>
      <c r="E123" s="41"/>
      <c r="F123" s="45" t="s">
        <v>35</v>
      </c>
      <c r="G123" s="46"/>
      <c r="H123" s="46"/>
      <c r="I123" s="46"/>
      <c r="J123" s="47"/>
      <c r="K123" s="39"/>
      <c r="L123" s="40"/>
      <c r="M123" s="40"/>
      <c r="N123" s="41"/>
      <c r="O123" s="39"/>
      <c r="P123" s="40"/>
      <c r="Q123" s="40"/>
      <c r="R123" s="40"/>
      <c r="S123" s="41"/>
      <c r="T123" s="48">
        <v>3.11</v>
      </c>
      <c r="U123" s="49"/>
      <c r="V123" s="49"/>
      <c r="W123" s="50"/>
      <c r="X123" s="51">
        <v>1.6875</v>
      </c>
      <c r="Y123" s="52"/>
      <c r="Z123" s="52"/>
      <c r="AA123" s="52"/>
      <c r="AB123" s="52"/>
      <c r="AC123" s="53"/>
      <c r="AD123" s="42">
        <v>5</v>
      </c>
      <c r="AE123" s="43"/>
      <c r="AF123" s="43"/>
      <c r="AG123" s="43"/>
      <c r="AH123" s="43"/>
      <c r="AI123" s="43"/>
      <c r="AJ123" s="44"/>
      <c r="AK123" s="39"/>
      <c r="AL123" s="40"/>
      <c r="AM123" s="40"/>
      <c r="AN123" s="40"/>
      <c r="AO123" s="40"/>
      <c r="AP123" s="40"/>
      <c r="AQ123" s="40"/>
      <c r="AR123" s="40"/>
      <c r="AS123" s="41"/>
      <c r="AT123" s="42">
        <v>1</v>
      </c>
      <c r="AU123" s="43"/>
      <c r="AV123" s="43"/>
      <c r="AW123" s="43"/>
      <c r="AX123" s="44"/>
      <c r="AY123" s="42">
        <v>5</v>
      </c>
      <c r="AZ123" s="43"/>
      <c r="BA123" s="43"/>
      <c r="BB123" s="43"/>
      <c r="BC123" s="43"/>
      <c r="BD123" s="43"/>
      <c r="BE123" s="44"/>
      <c r="BF123" s="39"/>
      <c r="BG123" s="40"/>
      <c r="BH123" s="40"/>
      <c r="BI123" s="40"/>
      <c r="BJ123" s="40"/>
      <c r="BK123" s="40"/>
      <c r="BL123" s="41"/>
    </row>
    <row r="124" spans="1:64" ht="12.95" customHeight="1" x14ac:dyDescent="0.25">
      <c r="A124" s="4"/>
      <c r="B124" s="40"/>
      <c r="C124" s="40"/>
      <c r="D124" s="40"/>
      <c r="E124" s="41"/>
      <c r="F124" s="45" t="s">
        <v>36</v>
      </c>
      <c r="G124" s="46"/>
      <c r="H124" s="46"/>
      <c r="I124" s="46"/>
      <c r="J124" s="47"/>
      <c r="K124" s="39"/>
      <c r="L124" s="40"/>
      <c r="M124" s="40"/>
      <c r="N124" s="41"/>
      <c r="O124" s="39"/>
      <c r="P124" s="40"/>
      <c r="Q124" s="40"/>
      <c r="R124" s="40"/>
      <c r="S124" s="41"/>
      <c r="T124" s="48">
        <v>5650.43</v>
      </c>
      <c r="U124" s="49"/>
      <c r="V124" s="49"/>
      <c r="W124" s="50"/>
      <c r="X124" s="42">
        <v>1</v>
      </c>
      <c r="Y124" s="43"/>
      <c r="Z124" s="43"/>
      <c r="AA124" s="43"/>
      <c r="AB124" s="43"/>
      <c r="AC124" s="44"/>
      <c r="AD124" s="42">
        <v>5650</v>
      </c>
      <c r="AE124" s="43"/>
      <c r="AF124" s="43"/>
      <c r="AG124" s="43"/>
      <c r="AH124" s="43"/>
      <c r="AI124" s="43"/>
      <c r="AJ124" s="44"/>
      <c r="AK124" s="39"/>
      <c r="AL124" s="40"/>
      <c r="AM124" s="40"/>
      <c r="AN124" s="40"/>
      <c r="AO124" s="40"/>
      <c r="AP124" s="40"/>
      <c r="AQ124" s="40"/>
      <c r="AR124" s="40"/>
      <c r="AS124" s="41"/>
      <c r="AT124" s="42">
        <v>1</v>
      </c>
      <c r="AU124" s="43"/>
      <c r="AV124" s="43"/>
      <c r="AW124" s="43"/>
      <c r="AX124" s="44"/>
      <c r="AY124" s="42">
        <v>5650</v>
      </c>
      <c r="AZ124" s="43"/>
      <c r="BA124" s="43"/>
      <c r="BB124" s="43"/>
      <c r="BC124" s="43"/>
      <c r="BD124" s="43"/>
      <c r="BE124" s="44"/>
      <c r="BF124" s="39"/>
      <c r="BG124" s="40"/>
      <c r="BH124" s="40"/>
      <c r="BI124" s="40"/>
      <c r="BJ124" s="40"/>
      <c r="BK124" s="40"/>
      <c r="BL124" s="41"/>
    </row>
    <row r="125" spans="1:64" ht="45" customHeight="1" x14ac:dyDescent="0.25">
      <c r="A125" s="7">
        <v>11.1</v>
      </c>
      <c r="B125" s="39" t="s">
        <v>82</v>
      </c>
      <c r="C125" s="40"/>
      <c r="D125" s="40"/>
      <c r="E125" s="41"/>
      <c r="F125" s="45" t="s">
        <v>83</v>
      </c>
      <c r="G125" s="46"/>
      <c r="H125" s="46"/>
      <c r="I125" s="46"/>
      <c r="J125" s="47"/>
      <c r="K125" s="39" t="s">
        <v>84</v>
      </c>
      <c r="L125" s="40"/>
      <c r="M125" s="40"/>
      <c r="N125" s="41"/>
      <c r="O125" s="42">
        <v>-1</v>
      </c>
      <c r="P125" s="43"/>
      <c r="Q125" s="43"/>
      <c r="R125" s="43"/>
      <c r="S125" s="44"/>
      <c r="T125" s="71">
        <v>5373.2</v>
      </c>
      <c r="U125" s="72"/>
      <c r="V125" s="72"/>
      <c r="W125" s="73"/>
      <c r="X125" s="74">
        <v>-1</v>
      </c>
      <c r="Y125" s="75"/>
      <c r="Z125" s="75"/>
      <c r="AA125" s="75"/>
      <c r="AB125" s="75"/>
      <c r="AC125" s="76"/>
      <c r="AD125" s="68">
        <v>-5373</v>
      </c>
      <c r="AE125" s="69"/>
      <c r="AF125" s="69"/>
      <c r="AG125" s="69"/>
      <c r="AH125" s="69"/>
      <c r="AI125" s="69"/>
      <c r="AJ125" s="70"/>
      <c r="AK125" s="39"/>
      <c r="AL125" s="40"/>
      <c r="AM125" s="40"/>
      <c r="AN125" s="40"/>
      <c r="AO125" s="40"/>
      <c r="AP125" s="40"/>
      <c r="AQ125" s="40"/>
      <c r="AR125" s="40"/>
      <c r="AS125" s="41"/>
      <c r="AT125" s="42">
        <v>1</v>
      </c>
      <c r="AU125" s="43"/>
      <c r="AV125" s="43"/>
      <c r="AW125" s="43"/>
      <c r="AX125" s="44"/>
      <c r="AY125" s="68">
        <v>-5373</v>
      </c>
      <c r="AZ125" s="69"/>
      <c r="BA125" s="69"/>
      <c r="BB125" s="69"/>
      <c r="BC125" s="69"/>
      <c r="BD125" s="69"/>
      <c r="BE125" s="70"/>
      <c r="BF125" s="45"/>
      <c r="BG125" s="46"/>
      <c r="BH125" s="46"/>
      <c r="BI125" s="46"/>
      <c r="BJ125" s="46"/>
      <c r="BK125" s="46"/>
      <c r="BL125" s="47"/>
    </row>
    <row r="126" spans="1:64" ht="12.95" customHeight="1" x14ac:dyDescent="0.25">
      <c r="A126" s="4"/>
      <c r="B126" s="40"/>
      <c r="C126" s="40"/>
      <c r="D126" s="40"/>
      <c r="E126" s="41"/>
      <c r="F126" s="45" t="s">
        <v>40</v>
      </c>
      <c r="G126" s="46"/>
      <c r="H126" s="46"/>
      <c r="I126" s="46"/>
      <c r="J126" s="47"/>
      <c r="K126" s="39"/>
      <c r="L126" s="40"/>
      <c r="M126" s="40"/>
      <c r="N126" s="41"/>
      <c r="O126" s="39"/>
      <c r="P126" s="40"/>
      <c r="Q126" s="40"/>
      <c r="R126" s="40"/>
      <c r="S126" s="41"/>
      <c r="T126" s="48">
        <v>1.28</v>
      </c>
      <c r="U126" s="49"/>
      <c r="V126" s="49"/>
      <c r="W126" s="50"/>
      <c r="X126" s="39"/>
      <c r="Y126" s="40"/>
      <c r="Z126" s="40"/>
      <c r="AA126" s="40"/>
      <c r="AB126" s="40"/>
      <c r="AC126" s="41"/>
      <c r="AD126" s="42">
        <v>276</v>
      </c>
      <c r="AE126" s="43"/>
      <c r="AF126" s="43"/>
      <c r="AG126" s="43"/>
      <c r="AH126" s="43"/>
      <c r="AI126" s="43"/>
      <c r="AJ126" s="44"/>
      <c r="AK126" s="39"/>
      <c r="AL126" s="40"/>
      <c r="AM126" s="40"/>
      <c r="AN126" s="40"/>
      <c r="AO126" s="40"/>
      <c r="AP126" s="40"/>
      <c r="AQ126" s="40"/>
      <c r="AR126" s="40"/>
      <c r="AS126" s="41"/>
      <c r="AT126" s="48">
        <v>1.28</v>
      </c>
      <c r="AU126" s="49"/>
      <c r="AV126" s="49"/>
      <c r="AW126" s="49"/>
      <c r="AX126" s="50"/>
      <c r="AY126" s="42">
        <v>276</v>
      </c>
      <c r="AZ126" s="43"/>
      <c r="BA126" s="43"/>
      <c r="BB126" s="43"/>
      <c r="BC126" s="43"/>
      <c r="BD126" s="43"/>
      <c r="BE126" s="44"/>
      <c r="BF126" s="39"/>
      <c r="BG126" s="40"/>
      <c r="BH126" s="40"/>
      <c r="BI126" s="40"/>
      <c r="BJ126" s="40"/>
      <c r="BK126" s="40"/>
      <c r="BL126" s="41"/>
    </row>
    <row r="127" spans="1:64" ht="12.95" customHeight="1" x14ac:dyDescent="0.25">
      <c r="A127" s="4"/>
      <c r="B127" s="40"/>
      <c r="C127" s="40"/>
      <c r="D127" s="40"/>
      <c r="E127" s="41"/>
      <c r="F127" s="45" t="s">
        <v>41</v>
      </c>
      <c r="G127" s="46"/>
      <c r="H127" s="46"/>
      <c r="I127" s="46"/>
      <c r="J127" s="47"/>
      <c r="K127" s="39"/>
      <c r="L127" s="40"/>
      <c r="M127" s="40"/>
      <c r="N127" s="41"/>
      <c r="O127" s="39"/>
      <c r="P127" s="40"/>
      <c r="Q127" s="40"/>
      <c r="R127" s="40"/>
      <c r="S127" s="41"/>
      <c r="T127" s="48">
        <v>0.83</v>
      </c>
      <c r="U127" s="49"/>
      <c r="V127" s="49"/>
      <c r="W127" s="50"/>
      <c r="X127" s="39"/>
      <c r="Y127" s="40"/>
      <c r="Z127" s="40"/>
      <c r="AA127" s="40"/>
      <c r="AB127" s="40"/>
      <c r="AC127" s="41"/>
      <c r="AD127" s="42">
        <v>179</v>
      </c>
      <c r="AE127" s="43"/>
      <c r="AF127" s="43"/>
      <c r="AG127" s="43"/>
      <c r="AH127" s="43"/>
      <c r="AI127" s="43"/>
      <c r="AJ127" s="44"/>
      <c r="AK127" s="39"/>
      <c r="AL127" s="40"/>
      <c r="AM127" s="40"/>
      <c r="AN127" s="40"/>
      <c r="AO127" s="40"/>
      <c r="AP127" s="40"/>
      <c r="AQ127" s="40"/>
      <c r="AR127" s="40"/>
      <c r="AS127" s="41"/>
      <c r="AT127" s="48">
        <v>0.83</v>
      </c>
      <c r="AU127" s="49"/>
      <c r="AV127" s="49"/>
      <c r="AW127" s="49"/>
      <c r="AX127" s="50"/>
      <c r="AY127" s="42">
        <v>179</v>
      </c>
      <c r="AZ127" s="43"/>
      <c r="BA127" s="43"/>
      <c r="BB127" s="43"/>
      <c r="BC127" s="43"/>
      <c r="BD127" s="43"/>
      <c r="BE127" s="44"/>
      <c r="BF127" s="39"/>
      <c r="BG127" s="40"/>
      <c r="BH127" s="40"/>
      <c r="BI127" s="40"/>
      <c r="BJ127" s="40"/>
      <c r="BK127" s="40"/>
      <c r="BL127" s="41"/>
    </row>
    <row r="128" spans="1:64" ht="12.95" customHeight="1" x14ac:dyDescent="0.25">
      <c r="A128" s="4"/>
      <c r="B128" s="40"/>
      <c r="C128" s="40"/>
      <c r="D128" s="40"/>
      <c r="E128" s="41"/>
      <c r="F128" s="45" t="s">
        <v>42</v>
      </c>
      <c r="G128" s="46"/>
      <c r="H128" s="46"/>
      <c r="I128" s="46"/>
      <c r="J128" s="47"/>
      <c r="K128" s="39" t="s">
        <v>43</v>
      </c>
      <c r="L128" s="40"/>
      <c r="M128" s="40"/>
      <c r="N128" s="41"/>
      <c r="O128" s="48">
        <v>14.61</v>
      </c>
      <c r="P128" s="49"/>
      <c r="Q128" s="49"/>
      <c r="R128" s="49"/>
      <c r="S128" s="50"/>
      <c r="T128" s="45"/>
      <c r="U128" s="46"/>
      <c r="V128" s="46"/>
      <c r="W128" s="47"/>
      <c r="X128" s="51">
        <v>1.5525</v>
      </c>
      <c r="Y128" s="52"/>
      <c r="Z128" s="52"/>
      <c r="AA128" s="52"/>
      <c r="AB128" s="52"/>
      <c r="AC128" s="53"/>
      <c r="AD128" s="45"/>
      <c r="AE128" s="46"/>
      <c r="AF128" s="46"/>
      <c r="AG128" s="46"/>
      <c r="AH128" s="46"/>
      <c r="AI128" s="46"/>
      <c r="AJ128" s="47"/>
      <c r="AK128" s="45"/>
      <c r="AL128" s="46"/>
      <c r="AM128" s="46"/>
      <c r="AN128" s="46"/>
      <c r="AO128" s="46"/>
      <c r="AP128" s="46"/>
      <c r="AQ128" s="46"/>
      <c r="AR128" s="46"/>
      <c r="AS128" s="47"/>
      <c r="AT128" s="45"/>
      <c r="AU128" s="46"/>
      <c r="AV128" s="46"/>
      <c r="AW128" s="46"/>
      <c r="AX128" s="47"/>
      <c r="AY128" s="45"/>
      <c r="AZ128" s="46"/>
      <c r="BA128" s="46"/>
      <c r="BB128" s="46"/>
      <c r="BC128" s="46"/>
      <c r="BD128" s="46"/>
      <c r="BE128" s="47"/>
      <c r="BF128" s="48">
        <v>22.68</v>
      </c>
      <c r="BG128" s="49"/>
      <c r="BH128" s="49"/>
      <c r="BI128" s="49"/>
      <c r="BJ128" s="49"/>
      <c r="BK128" s="49"/>
      <c r="BL128" s="50"/>
    </row>
    <row r="129" spans="1:64" ht="11.85" customHeight="1" x14ac:dyDescent="0.25">
      <c r="A129" s="4"/>
      <c r="B129" s="40"/>
      <c r="C129" s="40"/>
      <c r="D129" s="40"/>
      <c r="E129" s="40"/>
      <c r="F129" s="46" t="s">
        <v>44</v>
      </c>
      <c r="G129" s="46"/>
      <c r="H129" s="46"/>
      <c r="I129" s="46"/>
      <c r="J129" s="46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2">
        <v>1052</v>
      </c>
      <c r="AE129" s="43"/>
      <c r="AF129" s="43"/>
      <c r="AG129" s="43"/>
      <c r="AH129" s="43"/>
      <c r="AI129" s="43"/>
      <c r="AJ129" s="44"/>
      <c r="AK129" s="39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2">
        <v>1052</v>
      </c>
      <c r="AZ129" s="43"/>
      <c r="BA129" s="43"/>
      <c r="BB129" s="43"/>
      <c r="BC129" s="43"/>
      <c r="BD129" s="43"/>
      <c r="BE129" s="44"/>
      <c r="BF129" s="48">
        <v>22.68</v>
      </c>
      <c r="BG129" s="49"/>
      <c r="BH129" s="49"/>
      <c r="BI129" s="49"/>
      <c r="BJ129" s="49"/>
      <c r="BK129" s="49"/>
      <c r="BL129" s="50"/>
    </row>
    <row r="130" spans="1:64" ht="33.75" customHeight="1" x14ac:dyDescent="0.25">
      <c r="A130" s="19">
        <v>12</v>
      </c>
      <c r="B130" s="21" t="s">
        <v>85</v>
      </c>
      <c r="C130" s="22"/>
      <c r="D130" s="22"/>
      <c r="E130" s="23"/>
      <c r="F130" s="27" t="s">
        <v>86</v>
      </c>
      <c r="G130" s="28"/>
      <c r="H130" s="28"/>
      <c r="I130" s="28"/>
      <c r="J130" s="29"/>
      <c r="K130" s="21" t="s">
        <v>88</v>
      </c>
      <c r="L130" s="22"/>
      <c r="M130" s="22"/>
      <c r="N130" s="23"/>
      <c r="O130" s="56">
        <v>0.4</v>
      </c>
      <c r="P130" s="57"/>
      <c r="Q130" s="57"/>
      <c r="R130" s="57"/>
      <c r="S130" s="58"/>
      <c r="T130" s="56">
        <v>56.8</v>
      </c>
      <c r="U130" s="57"/>
      <c r="V130" s="57"/>
      <c r="W130" s="58"/>
      <c r="X130" s="21"/>
      <c r="Y130" s="22"/>
      <c r="Z130" s="22"/>
      <c r="AA130" s="22"/>
      <c r="AB130" s="22"/>
      <c r="AC130" s="22"/>
      <c r="AD130" s="54">
        <v>81</v>
      </c>
      <c r="AE130" s="54"/>
      <c r="AF130" s="54"/>
      <c r="AG130" s="54"/>
      <c r="AH130" s="54"/>
      <c r="AI130" s="54"/>
      <c r="AJ130" s="54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54">
        <v>81</v>
      </c>
      <c r="AZ130" s="54"/>
      <c r="BA130" s="54"/>
      <c r="BB130" s="54"/>
      <c r="BC130" s="54"/>
      <c r="BD130" s="54"/>
      <c r="BE130" s="54"/>
      <c r="BF130" s="22"/>
      <c r="BG130" s="22"/>
      <c r="BH130" s="22"/>
      <c r="BI130" s="22"/>
      <c r="BJ130" s="22"/>
      <c r="BK130" s="22"/>
      <c r="BL130" s="23"/>
    </row>
    <row r="131" spans="1:64" ht="228.75" customHeight="1" x14ac:dyDescent="0.25">
      <c r="A131" s="20"/>
      <c r="B131" s="24" t="s">
        <v>28</v>
      </c>
      <c r="C131" s="25"/>
      <c r="D131" s="25"/>
      <c r="E131" s="26"/>
      <c r="F131" s="30" t="s">
        <v>87</v>
      </c>
      <c r="G131" s="31"/>
      <c r="H131" s="31"/>
      <c r="I131" s="31"/>
      <c r="J131" s="32"/>
      <c r="K131" s="33"/>
      <c r="L131" s="34"/>
      <c r="M131" s="34"/>
      <c r="N131" s="35"/>
      <c r="O131" s="59"/>
      <c r="P131" s="60"/>
      <c r="Q131" s="60"/>
      <c r="R131" s="60"/>
      <c r="S131" s="61"/>
      <c r="T131" s="59"/>
      <c r="U131" s="60"/>
      <c r="V131" s="60"/>
      <c r="W131" s="61"/>
      <c r="X131" s="33"/>
      <c r="Y131" s="34"/>
      <c r="Z131" s="34"/>
      <c r="AA131" s="34"/>
      <c r="AB131" s="34"/>
      <c r="AC131" s="34"/>
      <c r="AD131" s="55"/>
      <c r="AE131" s="55"/>
      <c r="AF131" s="55"/>
      <c r="AG131" s="55"/>
      <c r="AH131" s="55"/>
      <c r="AI131" s="55"/>
      <c r="AJ131" s="55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55"/>
      <c r="AZ131" s="55"/>
      <c r="BA131" s="55"/>
      <c r="BB131" s="55"/>
      <c r="BC131" s="55"/>
      <c r="BD131" s="55"/>
      <c r="BE131" s="55"/>
      <c r="BF131" s="34"/>
      <c r="BG131" s="34"/>
      <c r="BH131" s="34"/>
      <c r="BI131" s="34"/>
      <c r="BJ131" s="34"/>
      <c r="BK131" s="34"/>
      <c r="BL131" s="35"/>
    </row>
    <row r="132" spans="1:64" ht="198.75" customHeight="1" x14ac:dyDescent="0.25">
      <c r="A132" s="4"/>
      <c r="B132" s="40"/>
      <c r="C132" s="40"/>
      <c r="D132" s="40"/>
      <c r="E132" s="41"/>
      <c r="F132" s="45" t="s">
        <v>32</v>
      </c>
      <c r="G132" s="46"/>
      <c r="H132" s="46"/>
      <c r="I132" s="46"/>
      <c r="J132" s="47"/>
      <c r="K132" s="39"/>
      <c r="L132" s="40"/>
      <c r="M132" s="40"/>
      <c r="N132" s="41"/>
      <c r="O132" s="39"/>
      <c r="P132" s="40"/>
      <c r="Q132" s="40"/>
      <c r="R132" s="40"/>
      <c r="S132" s="41"/>
      <c r="T132" s="48">
        <v>37.32</v>
      </c>
      <c r="U132" s="49"/>
      <c r="V132" s="49"/>
      <c r="W132" s="50"/>
      <c r="X132" s="51">
        <v>1.5525</v>
      </c>
      <c r="Y132" s="52"/>
      <c r="Z132" s="52"/>
      <c r="AA132" s="52"/>
      <c r="AB132" s="52"/>
      <c r="AC132" s="53"/>
      <c r="AD132" s="42">
        <v>23</v>
      </c>
      <c r="AE132" s="43"/>
      <c r="AF132" s="43"/>
      <c r="AG132" s="43"/>
      <c r="AH132" s="43"/>
      <c r="AI132" s="43"/>
      <c r="AJ132" s="44"/>
      <c r="AK132" s="39" t="s">
        <v>33</v>
      </c>
      <c r="AL132" s="40"/>
      <c r="AM132" s="40"/>
      <c r="AN132" s="40"/>
      <c r="AO132" s="40"/>
      <c r="AP132" s="40"/>
      <c r="AQ132" s="40"/>
      <c r="AR132" s="40"/>
      <c r="AS132" s="41"/>
      <c r="AT132" s="42">
        <v>1</v>
      </c>
      <c r="AU132" s="43"/>
      <c r="AV132" s="43"/>
      <c r="AW132" s="43"/>
      <c r="AX132" s="44"/>
      <c r="AY132" s="42">
        <v>23</v>
      </c>
      <c r="AZ132" s="43"/>
      <c r="BA132" s="43"/>
      <c r="BB132" s="43"/>
      <c r="BC132" s="43"/>
      <c r="BD132" s="43"/>
      <c r="BE132" s="44"/>
      <c r="BF132" s="39"/>
      <c r="BG132" s="40"/>
      <c r="BH132" s="40"/>
      <c r="BI132" s="40"/>
      <c r="BJ132" s="40"/>
      <c r="BK132" s="40"/>
      <c r="BL132" s="41"/>
    </row>
    <row r="133" spans="1:64" ht="12.95" customHeight="1" x14ac:dyDescent="0.25">
      <c r="A133" s="4"/>
      <c r="B133" s="40"/>
      <c r="C133" s="40"/>
      <c r="D133" s="40"/>
      <c r="E133" s="41"/>
      <c r="F133" s="45" t="s">
        <v>34</v>
      </c>
      <c r="G133" s="46"/>
      <c r="H133" s="46"/>
      <c r="I133" s="46"/>
      <c r="J133" s="47"/>
      <c r="K133" s="39"/>
      <c r="L133" s="40"/>
      <c r="M133" s="40"/>
      <c r="N133" s="41"/>
      <c r="O133" s="39"/>
      <c r="P133" s="40"/>
      <c r="Q133" s="40"/>
      <c r="R133" s="40"/>
      <c r="S133" s="41"/>
      <c r="T133" s="48">
        <v>8.7200000000000006</v>
      </c>
      <c r="U133" s="49"/>
      <c r="V133" s="49"/>
      <c r="W133" s="50"/>
      <c r="X133" s="51">
        <v>1.6875</v>
      </c>
      <c r="Y133" s="52"/>
      <c r="Z133" s="52"/>
      <c r="AA133" s="52"/>
      <c r="AB133" s="52"/>
      <c r="AC133" s="53"/>
      <c r="AD133" s="42">
        <v>6</v>
      </c>
      <c r="AE133" s="43"/>
      <c r="AF133" s="43"/>
      <c r="AG133" s="43"/>
      <c r="AH133" s="43"/>
      <c r="AI133" s="43"/>
      <c r="AJ133" s="44"/>
      <c r="AK133" s="39"/>
      <c r="AL133" s="40"/>
      <c r="AM133" s="40"/>
      <c r="AN133" s="40"/>
      <c r="AO133" s="40"/>
      <c r="AP133" s="40"/>
      <c r="AQ133" s="40"/>
      <c r="AR133" s="40"/>
      <c r="AS133" s="41"/>
      <c r="AT133" s="42">
        <v>1</v>
      </c>
      <c r="AU133" s="43"/>
      <c r="AV133" s="43"/>
      <c r="AW133" s="43"/>
      <c r="AX133" s="44"/>
      <c r="AY133" s="42">
        <v>6</v>
      </c>
      <c r="AZ133" s="43"/>
      <c r="BA133" s="43"/>
      <c r="BB133" s="43"/>
      <c r="BC133" s="43"/>
      <c r="BD133" s="43"/>
      <c r="BE133" s="44"/>
      <c r="BF133" s="39"/>
      <c r="BG133" s="40"/>
      <c r="BH133" s="40"/>
      <c r="BI133" s="40"/>
      <c r="BJ133" s="40"/>
      <c r="BK133" s="40"/>
      <c r="BL133" s="41"/>
    </row>
    <row r="134" spans="1:64" ht="12.95" customHeight="1" x14ac:dyDescent="0.25">
      <c r="A134" s="4"/>
      <c r="B134" s="40"/>
      <c r="C134" s="40"/>
      <c r="D134" s="40"/>
      <c r="E134" s="41"/>
      <c r="F134" s="45" t="s">
        <v>35</v>
      </c>
      <c r="G134" s="46"/>
      <c r="H134" s="46"/>
      <c r="I134" s="46"/>
      <c r="J134" s="47"/>
      <c r="K134" s="39"/>
      <c r="L134" s="40"/>
      <c r="M134" s="40"/>
      <c r="N134" s="41"/>
      <c r="O134" s="39"/>
      <c r="P134" s="40"/>
      <c r="Q134" s="40"/>
      <c r="R134" s="40"/>
      <c r="S134" s="41"/>
      <c r="T134" s="42">
        <v>0</v>
      </c>
      <c r="U134" s="43"/>
      <c r="V134" s="43"/>
      <c r="W134" s="44"/>
      <c r="X134" s="51">
        <v>1.6875</v>
      </c>
      <c r="Y134" s="52"/>
      <c r="Z134" s="52"/>
      <c r="AA134" s="52"/>
      <c r="AB134" s="52"/>
      <c r="AC134" s="53"/>
      <c r="AD134" s="42">
        <v>0</v>
      </c>
      <c r="AE134" s="43"/>
      <c r="AF134" s="43"/>
      <c r="AG134" s="43"/>
      <c r="AH134" s="43"/>
      <c r="AI134" s="43"/>
      <c r="AJ134" s="44"/>
      <c r="AK134" s="39"/>
      <c r="AL134" s="40"/>
      <c r="AM134" s="40"/>
      <c r="AN134" s="40"/>
      <c r="AO134" s="40"/>
      <c r="AP134" s="40"/>
      <c r="AQ134" s="40"/>
      <c r="AR134" s="40"/>
      <c r="AS134" s="41"/>
      <c r="AT134" s="42">
        <v>1</v>
      </c>
      <c r="AU134" s="43"/>
      <c r="AV134" s="43"/>
      <c r="AW134" s="43"/>
      <c r="AX134" s="44"/>
      <c r="AY134" s="42">
        <v>0</v>
      </c>
      <c r="AZ134" s="43"/>
      <c r="BA134" s="43"/>
      <c r="BB134" s="43"/>
      <c r="BC134" s="43"/>
      <c r="BD134" s="43"/>
      <c r="BE134" s="44"/>
      <c r="BF134" s="39"/>
      <c r="BG134" s="40"/>
      <c r="BH134" s="40"/>
      <c r="BI134" s="40"/>
      <c r="BJ134" s="40"/>
      <c r="BK134" s="40"/>
      <c r="BL134" s="41"/>
    </row>
    <row r="135" spans="1:64" ht="12.95" customHeight="1" x14ac:dyDescent="0.25">
      <c r="A135" s="4"/>
      <c r="B135" s="40"/>
      <c r="C135" s="40"/>
      <c r="D135" s="40"/>
      <c r="E135" s="41"/>
      <c r="F135" s="45" t="s">
        <v>36</v>
      </c>
      <c r="G135" s="46"/>
      <c r="H135" s="46"/>
      <c r="I135" s="46"/>
      <c r="J135" s="47"/>
      <c r="K135" s="39"/>
      <c r="L135" s="40"/>
      <c r="M135" s="40"/>
      <c r="N135" s="41"/>
      <c r="O135" s="39"/>
      <c r="P135" s="40"/>
      <c r="Q135" s="40"/>
      <c r="R135" s="40"/>
      <c r="S135" s="41"/>
      <c r="T135" s="48">
        <v>10.76</v>
      </c>
      <c r="U135" s="49"/>
      <c r="V135" s="49"/>
      <c r="W135" s="50"/>
      <c r="X135" s="42">
        <v>1</v>
      </c>
      <c r="Y135" s="43"/>
      <c r="Z135" s="43"/>
      <c r="AA135" s="43"/>
      <c r="AB135" s="43"/>
      <c r="AC135" s="44"/>
      <c r="AD135" s="42">
        <v>4</v>
      </c>
      <c r="AE135" s="43"/>
      <c r="AF135" s="43"/>
      <c r="AG135" s="43"/>
      <c r="AH135" s="43"/>
      <c r="AI135" s="43"/>
      <c r="AJ135" s="44"/>
      <c r="AK135" s="39"/>
      <c r="AL135" s="40"/>
      <c r="AM135" s="40"/>
      <c r="AN135" s="40"/>
      <c r="AO135" s="40"/>
      <c r="AP135" s="40"/>
      <c r="AQ135" s="40"/>
      <c r="AR135" s="40"/>
      <c r="AS135" s="41"/>
      <c r="AT135" s="42">
        <v>1</v>
      </c>
      <c r="AU135" s="43"/>
      <c r="AV135" s="43"/>
      <c r="AW135" s="43"/>
      <c r="AX135" s="44"/>
      <c r="AY135" s="42">
        <v>4</v>
      </c>
      <c r="AZ135" s="43"/>
      <c r="BA135" s="43"/>
      <c r="BB135" s="43"/>
      <c r="BC135" s="43"/>
      <c r="BD135" s="43"/>
      <c r="BE135" s="44"/>
      <c r="BF135" s="39"/>
      <c r="BG135" s="40"/>
      <c r="BH135" s="40"/>
      <c r="BI135" s="40"/>
      <c r="BJ135" s="40"/>
      <c r="BK135" s="40"/>
      <c r="BL135" s="41"/>
    </row>
    <row r="136" spans="1:64" ht="12.95" customHeight="1" x14ac:dyDescent="0.25">
      <c r="A136" s="4"/>
      <c r="B136" s="40"/>
      <c r="C136" s="40"/>
      <c r="D136" s="40"/>
      <c r="E136" s="41"/>
      <c r="F136" s="45" t="s">
        <v>40</v>
      </c>
      <c r="G136" s="46"/>
      <c r="H136" s="46"/>
      <c r="I136" s="46"/>
      <c r="J136" s="47"/>
      <c r="K136" s="39"/>
      <c r="L136" s="40"/>
      <c r="M136" s="40"/>
      <c r="N136" s="41"/>
      <c r="O136" s="39"/>
      <c r="P136" s="40"/>
      <c r="Q136" s="40"/>
      <c r="R136" s="40"/>
      <c r="S136" s="41"/>
      <c r="T136" s="48">
        <v>1.28</v>
      </c>
      <c r="U136" s="49"/>
      <c r="V136" s="49"/>
      <c r="W136" s="50"/>
      <c r="X136" s="39"/>
      <c r="Y136" s="40"/>
      <c r="Z136" s="40"/>
      <c r="AA136" s="40"/>
      <c r="AB136" s="40"/>
      <c r="AC136" s="41"/>
      <c r="AD136" s="42">
        <v>29</v>
      </c>
      <c r="AE136" s="43"/>
      <c r="AF136" s="43"/>
      <c r="AG136" s="43"/>
      <c r="AH136" s="43"/>
      <c r="AI136" s="43"/>
      <c r="AJ136" s="44"/>
      <c r="AK136" s="39"/>
      <c r="AL136" s="40"/>
      <c r="AM136" s="40"/>
      <c r="AN136" s="40"/>
      <c r="AO136" s="40"/>
      <c r="AP136" s="40"/>
      <c r="AQ136" s="40"/>
      <c r="AR136" s="40"/>
      <c r="AS136" s="41"/>
      <c r="AT136" s="48">
        <v>1.28</v>
      </c>
      <c r="AU136" s="49"/>
      <c r="AV136" s="49"/>
      <c r="AW136" s="49"/>
      <c r="AX136" s="50"/>
      <c r="AY136" s="42">
        <v>29</v>
      </c>
      <c r="AZ136" s="43"/>
      <c r="BA136" s="43"/>
      <c r="BB136" s="43"/>
      <c r="BC136" s="43"/>
      <c r="BD136" s="43"/>
      <c r="BE136" s="44"/>
      <c r="BF136" s="39"/>
      <c r="BG136" s="40"/>
      <c r="BH136" s="40"/>
      <c r="BI136" s="40"/>
      <c r="BJ136" s="40"/>
      <c r="BK136" s="40"/>
      <c r="BL136" s="41"/>
    </row>
    <row r="137" spans="1:64" ht="12.95" customHeight="1" x14ac:dyDescent="0.25">
      <c r="A137" s="4"/>
      <c r="B137" s="40"/>
      <c r="C137" s="40"/>
      <c r="D137" s="40"/>
      <c r="E137" s="41"/>
      <c r="F137" s="45" t="s">
        <v>41</v>
      </c>
      <c r="G137" s="46"/>
      <c r="H137" s="46"/>
      <c r="I137" s="46"/>
      <c r="J137" s="47"/>
      <c r="K137" s="39"/>
      <c r="L137" s="40"/>
      <c r="M137" s="40"/>
      <c r="N137" s="41"/>
      <c r="O137" s="39"/>
      <c r="P137" s="40"/>
      <c r="Q137" s="40"/>
      <c r="R137" s="40"/>
      <c r="S137" s="41"/>
      <c r="T137" s="48">
        <v>0.83</v>
      </c>
      <c r="U137" s="49"/>
      <c r="V137" s="49"/>
      <c r="W137" s="50"/>
      <c r="X137" s="39"/>
      <c r="Y137" s="40"/>
      <c r="Z137" s="40"/>
      <c r="AA137" s="40"/>
      <c r="AB137" s="40"/>
      <c r="AC137" s="41"/>
      <c r="AD137" s="42">
        <v>19</v>
      </c>
      <c r="AE137" s="43"/>
      <c r="AF137" s="43"/>
      <c r="AG137" s="43"/>
      <c r="AH137" s="43"/>
      <c r="AI137" s="43"/>
      <c r="AJ137" s="44"/>
      <c r="AK137" s="39"/>
      <c r="AL137" s="40"/>
      <c r="AM137" s="40"/>
      <c r="AN137" s="40"/>
      <c r="AO137" s="40"/>
      <c r="AP137" s="40"/>
      <c r="AQ137" s="40"/>
      <c r="AR137" s="40"/>
      <c r="AS137" s="41"/>
      <c r="AT137" s="48">
        <v>0.83</v>
      </c>
      <c r="AU137" s="49"/>
      <c r="AV137" s="49"/>
      <c r="AW137" s="49"/>
      <c r="AX137" s="50"/>
      <c r="AY137" s="42">
        <v>19</v>
      </c>
      <c r="AZ137" s="43"/>
      <c r="BA137" s="43"/>
      <c r="BB137" s="43"/>
      <c r="BC137" s="43"/>
      <c r="BD137" s="43"/>
      <c r="BE137" s="44"/>
      <c r="BF137" s="39"/>
      <c r="BG137" s="40"/>
      <c r="BH137" s="40"/>
      <c r="BI137" s="40"/>
      <c r="BJ137" s="40"/>
      <c r="BK137" s="40"/>
      <c r="BL137" s="41"/>
    </row>
    <row r="138" spans="1:64" ht="12.95" customHeight="1" x14ac:dyDescent="0.25">
      <c r="A138" s="4"/>
      <c r="B138" s="40"/>
      <c r="C138" s="40"/>
      <c r="D138" s="40"/>
      <c r="E138" s="41"/>
      <c r="F138" s="45" t="s">
        <v>42</v>
      </c>
      <c r="G138" s="46"/>
      <c r="H138" s="46"/>
      <c r="I138" s="46"/>
      <c r="J138" s="47"/>
      <c r="K138" s="39" t="s">
        <v>43</v>
      </c>
      <c r="L138" s="40"/>
      <c r="M138" s="40"/>
      <c r="N138" s="41"/>
      <c r="O138" s="48">
        <v>3.97</v>
      </c>
      <c r="P138" s="49"/>
      <c r="Q138" s="49"/>
      <c r="R138" s="49"/>
      <c r="S138" s="50"/>
      <c r="T138" s="45"/>
      <c r="U138" s="46"/>
      <c r="V138" s="46"/>
      <c r="W138" s="47"/>
      <c r="X138" s="51">
        <v>1.5525</v>
      </c>
      <c r="Y138" s="52"/>
      <c r="Z138" s="52"/>
      <c r="AA138" s="52"/>
      <c r="AB138" s="52"/>
      <c r="AC138" s="53"/>
      <c r="AD138" s="45"/>
      <c r="AE138" s="46"/>
      <c r="AF138" s="46"/>
      <c r="AG138" s="46"/>
      <c r="AH138" s="46"/>
      <c r="AI138" s="46"/>
      <c r="AJ138" s="47"/>
      <c r="AK138" s="45"/>
      <c r="AL138" s="46"/>
      <c r="AM138" s="46"/>
      <c r="AN138" s="46"/>
      <c r="AO138" s="46"/>
      <c r="AP138" s="46"/>
      <c r="AQ138" s="46"/>
      <c r="AR138" s="46"/>
      <c r="AS138" s="47"/>
      <c r="AT138" s="45"/>
      <c r="AU138" s="46"/>
      <c r="AV138" s="46"/>
      <c r="AW138" s="46"/>
      <c r="AX138" s="47"/>
      <c r="AY138" s="45"/>
      <c r="AZ138" s="46"/>
      <c r="BA138" s="46"/>
      <c r="BB138" s="46"/>
      <c r="BC138" s="46"/>
      <c r="BD138" s="46"/>
      <c r="BE138" s="47"/>
      <c r="BF138" s="48">
        <v>2.4700000000000002</v>
      </c>
      <c r="BG138" s="49"/>
      <c r="BH138" s="49"/>
      <c r="BI138" s="49"/>
      <c r="BJ138" s="49"/>
      <c r="BK138" s="49"/>
      <c r="BL138" s="50"/>
    </row>
    <row r="139" spans="1:64" ht="11.85" customHeight="1" x14ac:dyDescent="0.25">
      <c r="A139" s="4"/>
      <c r="B139" s="40"/>
      <c r="C139" s="40"/>
      <c r="D139" s="40"/>
      <c r="E139" s="40"/>
      <c r="F139" s="46" t="s">
        <v>44</v>
      </c>
      <c r="G139" s="46"/>
      <c r="H139" s="46"/>
      <c r="I139" s="46"/>
      <c r="J139" s="46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2">
        <v>81</v>
      </c>
      <c r="AE139" s="43"/>
      <c r="AF139" s="43"/>
      <c r="AG139" s="43"/>
      <c r="AH139" s="43"/>
      <c r="AI139" s="43"/>
      <c r="AJ139" s="44"/>
      <c r="AK139" s="39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2">
        <v>81</v>
      </c>
      <c r="AZ139" s="43"/>
      <c r="BA139" s="43"/>
      <c r="BB139" s="43"/>
      <c r="BC139" s="43"/>
      <c r="BD139" s="43"/>
      <c r="BE139" s="44"/>
      <c r="BF139" s="48">
        <v>2.4700000000000002</v>
      </c>
      <c r="BG139" s="49"/>
      <c r="BH139" s="49"/>
      <c r="BI139" s="49"/>
      <c r="BJ139" s="49"/>
      <c r="BK139" s="49"/>
      <c r="BL139" s="50"/>
    </row>
    <row r="140" spans="1:64" ht="26.25" customHeight="1" x14ac:dyDescent="0.25">
      <c r="A140" s="19">
        <v>13</v>
      </c>
      <c r="B140" s="21" t="s">
        <v>89</v>
      </c>
      <c r="C140" s="22"/>
      <c r="D140" s="22"/>
      <c r="E140" s="23"/>
      <c r="F140" s="27" t="s">
        <v>90</v>
      </c>
      <c r="G140" s="28"/>
      <c r="H140" s="28"/>
      <c r="I140" s="28"/>
      <c r="J140" s="29"/>
      <c r="K140" s="21" t="s">
        <v>92</v>
      </c>
      <c r="L140" s="22"/>
      <c r="M140" s="22"/>
      <c r="N140" s="23"/>
      <c r="O140" s="56">
        <v>0.1</v>
      </c>
      <c r="P140" s="57"/>
      <c r="Q140" s="57"/>
      <c r="R140" s="57"/>
      <c r="S140" s="58"/>
      <c r="T140" s="62">
        <v>1512.97</v>
      </c>
      <c r="U140" s="63"/>
      <c r="V140" s="63"/>
      <c r="W140" s="64"/>
      <c r="X140" s="21"/>
      <c r="Y140" s="22"/>
      <c r="Z140" s="22"/>
      <c r="AA140" s="22"/>
      <c r="AB140" s="22"/>
      <c r="AC140" s="22"/>
      <c r="AD140" s="54">
        <v>33</v>
      </c>
      <c r="AE140" s="54"/>
      <c r="AF140" s="54"/>
      <c r="AG140" s="54"/>
      <c r="AH140" s="54"/>
      <c r="AI140" s="54"/>
      <c r="AJ140" s="54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54">
        <v>33</v>
      </c>
      <c r="AZ140" s="54"/>
      <c r="BA140" s="54"/>
      <c r="BB140" s="54"/>
      <c r="BC140" s="54"/>
      <c r="BD140" s="54"/>
      <c r="BE140" s="54"/>
      <c r="BF140" s="22"/>
      <c r="BG140" s="22"/>
      <c r="BH140" s="22"/>
      <c r="BI140" s="22"/>
      <c r="BJ140" s="22"/>
      <c r="BK140" s="22"/>
      <c r="BL140" s="23"/>
    </row>
    <row r="141" spans="1:64" ht="218.25" customHeight="1" x14ac:dyDescent="0.25">
      <c r="A141" s="20"/>
      <c r="B141" s="24" t="s">
        <v>28</v>
      </c>
      <c r="C141" s="25"/>
      <c r="D141" s="25"/>
      <c r="E141" s="26"/>
      <c r="F141" s="30" t="s">
        <v>91</v>
      </c>
      <c r="G141" s="31"/>
      <c r="H141" s="31"/>
      <c r="I141" s="31"/>
      <c r="J141" s="32"/>
      <c r="K141" s="33"/>
      <c r="L141" s="34"/>
      <c r="M141" s="34"/>
      <c r="N141" s="35"/>
      <c r="O141" s="59"/>
      <c r="P141" s="60"/>
      <c r="Q141" s="60"/>
      <c r="R141" s="60"/>
      <c r="S141" s="61"/>
      <c r="T141" s="65"/>
      <c r="U141" s="66"/>
      <c r="V141" s="66"/>
      <c r="W141" s="67"/>
      <c r="X141" s="33"/>
      <c r="Y141" s="34"/>
      <c r="Z141" s="34"/>
      <c r="AA141" s="34"/>
      <c r="AB141" s="34"/>
      <c r="AC141" s="34"/>
      <c r="AD141" s="55"/>
      <c r="AE141" s="55"/>
      <c r="AF141" s="55"/>
      <c r="AG141" s="55"/>
      <c r="AH141" s="55"/>
      <c r="AI141" s="55"/>
      <c r="AJ141" s="55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55"/>
      <c r="AZ141" s="55"/>
      <c r="BA141" s="55"/>
      <c r="BB141" s="55"/>
      <c r="BC141" s="55"/>
      <c r="BD141" s="55"/>
      <c r="BE141" s="55"/>
      <c r="BF141" s="34"/>
      <c r="BG141" s="34"/>
      <c r="BH141" s="34"/>
      <c r="BI141" s="34"/>
      <c r="BJ141" s="34"/>
      <c r="BK141" s="34"/>
      <c r="BL141" s="35"/>
    </row>
    <row r="142" spans="1:64" ht="198.75" customHeight="1" x14ac:dyDescent="0.25">
      <c r="A142" s="4"/>
      <c r="B142" s="40"/>
      <c r="C142" s="40"/>
      <c r="D142" s="40"/>
      <c r="E142" s="41"/>
      <c r="F142" s="45" t="s">
        <v>32</v>
      </c>
      <c r="G142" s="46"/>
      <c r="H142" s="46"/>
      <c r="I142" s="46"/>
      <c r="J142" s="47"/>
      <c r="K142" s="39"/>
      <c r="L142" s="40"/>
      <c r="M142" s="40"/>
      <c r="N142" s="41"/>
      <c r="O142" s="39"/>
      <c r="P142" s="40"/>
      <c r="Q142" s="40"/>
      <c r="R142" s="40"/>
      <c r="S142" s="41"/>
      <c r="T142" s="48">
        <v>67.34</v>
      </c>
      <c r="U142" s="49"/>
      <c r="V142" s="49"/>
      <c r="W142" s="50"/>
      <c r="X142" s="51">
        <v>1.5525</v>
      </c>
      <c r="Y142" s="52"/>
      <c r="Z142" s="52"/>
      <c r="AA142" s="52"/>
      <c r="AB142" s="52"/>
      <c r="AC142" s="53"/>
      <c r="AD142" s="42">
        <v>10</v>
      </c>
      <c r="AE142" s="43"/>
      <c r="AF142" s="43"/>
      <c r="AG142" s="43"/>
      <c r="AH142" s="43"/>
      <c r="AI142" s="43"/>
      <c r="AJ142" s="44"/>
      <c r="AK142" s="39" t="s">
        <v>33</v>
      </c>
      <c r="AL142" s="40"/>
      <c r="AM142" s="40"/>
      <c r="AN142" s="40"/>
      <c r="AO142" s="40"/>
      <c r="AP142" s="40"/>
      <c r="AQ142" s="40"/>
      <c r="AR142" s="40"/>
      <c r="AS142" s="41"/>
      <c r="AT142" s="42">
        <v>1</v>
      </c>
      <c r="AU142" s="43"/>
      <c r="AV142" s="43"/>
      <c r="AW142" s="43"/>
      <c r="AX142" s="44"/>
      <c r="AY142" s="42">
        <v>10</v>
      </c>
      <c r="AZ142" s="43"/>
      <c r="BA142" s="43"/>
      <c r="BB142" s="43"/>
      <c r="BC142" s="43"/>
      <c r="BD142" s="43"/>
      <c r="BE142" s="44"/>
      <c r="BF142" s="39"/>
      <c r="BG142" s="40"/>
      <c r="BH142" s="40"/>
      <c r="BI142" s="40"/>
      <c r="BJ142" s="40"/>
      <c r="BK142" s="40"/>
      <c r="BL142" s="41"/>
    </row>
    <row r="143" spans="1:64" ht="12.95" customHeight="1" x14ac:dyDescent="0.25">
      <c r="A143" s="4"/>
      <c r="B143" s="40"/>
      <c r="C143" s="40"/>
      <c r="D143" s="40"/>
      <c r="E143" s="41"/>
      <c r="F143" s="45" t="s">
        <v>34</v>
      </c>
      <c r="G143" s="46"/>
      <c r="H143" s="46"/>
      <c r="I143" s="46"/>
      <c r="J143" s="47"/>
      <c r="K143" s="39"/>
      <c r="L143" s="40"/>
      <c r="M143" s="40"/>
      <c r="N143" s="41"/>
      <c r="O143" s="39"/>
      <c r="P143" s="40"/>
      <c r="Q143" s="40"/>
      <c r="R143" s="40"/>
      <c r="S143" s="41"/>
      <c r="T143" s="71">
        <v>0.2</v>
      </c>
      <c r="U143" s="72"/>
      <c r="V143" s="72"/>
      <c r="W143" s="73"/>
      <c r="X143" s="51">
        <v>1.6875</v>
      </c>
      <c r="Y143" s="52"/>
      <c r="Z143" s="52"/>
      <c r="AA143" s="52"/>
      <c r="AB143" s="52"/>
      <c r="AC143" s="53"/>
      <c r="AD143" s="42">
        <v>0</v>
      </c>
      <c r="AE143" s="43"/>
      <c r="AF143" s="43"/>
      <c r="AG143" s="43"/>
      <c r="AH143" s="43"/>
      <c r="AI143" s="43"/>
      <c r="AJ143" s="44"/>
      <c r="AK143" s="39"/>
      <c r="AL143" s="40"/>
      <c r="AM143" s="40"/>
      <c r="AN143" s="40"/>
      <c r="AO143" s="40"/>
      <c r="AP143" s="40"/>
      <c r="AQ143" s="40"/>
      <c r="AR143" s="40"/>
      <c r="AS143" s="41"/>
      <c r="AT143" s="42">
        <v>1</v>
      </c>
      <c r="AU143" s="43"/>
      <c r="AV143" s="43"/>
      <c r="AW143" s="43"/>
      <c r="AX143" s="44"/>
      <c r="AY143" s="42">
        <v>0</v>
      </c>
      <c r="AZ143" s="43"/>
      <c r="BA143" s="43"/>
      <c r="BB143" s="43"/>
      <c r="BC143" s="43"/>
      <c r="BD143" s="43"/>
      <c r="BE143" s="44"/>
      <c r="BF143" s="39"/>
      <c r="BG143" s="40"/>
      <c r="BH143" s="40"/>
      <c r="BI143" s="40"/>
      <c r="BJ143" s="40"/>
      <c r="BK143" s="40"/>
      <c r="BL143" s="41"/>
    </row>
    <row r="144" spans="1:64" ht="12.95" customHeight="1" x14ac:dyDescent="0.25">
      <c r="A144" s="4"/>
      <c r="B144" s="40"/>
      <c r="C144" s="40"/>
      <c r="D144" s="40"/>
      <c r="E144" s="41"/>
      <c r="F144" s="45" t="s">
        <v>35</v>
      </c>
      <c r="G144" s="46"/>
      <c r="H144" s="46"/>
      <c r="I144" s="46"/>
      <c r="J144" s="47"/>
      <c r="K144" s="39"/>
      <c r="L144" s="40"/>
      <c r="M144" s="40"/>
      <c r="N144" s="41"/>
      <c r="O144" s="39"/>
      <c r="P144" s="40"/>
      <c r="Q144" s="40"/>
      <c r="R144" s="40"/>
      <c r="S144" s="41"/>
      <c r="T144" s="42">
        <v>0</v>
      </c>
      <c r="U144" s="43"/>
      <c r="V144" s="43"/>
      <c r="W144" s="44"/>
      <c r="X144" s="51">
        <v>1.6875</v>
      </c>
      <c r="Y144" s="52"/>
      <c r="Z144" s="52"/>
      <c r="AA144" s="52"/>
      <c r="AB144" s="52"/>
      <c r="AC144" s="53"/>
      <c r="AD144" s="42">
        <v>0</v>
      </c>
      <c r="AE144" s="43"/>
      <c r="AF144" s="43"/>
      <c r="AG144" s="43"/>
      <c r="AH144" s="43"/>
      <c r="AI144" s="43"/>
      <c r="AJ144" s="44"/>
      <c r="AK144" s="39"/>
      <c r="AL144" s="40"/>
      <c r="AM144" s="40"/>
      <c r="AN144" s="40"/>
      <c r="AO144" s="40"/>
      <c r="AP144" s="40"/>
      <c r="AQ144" s="40"/>
      <c r="AR144" s="40"/>
      <c r="AS144" s="41"/>
      <c r="AT144" s="42">
        <v>1</v>
      </c>
      <c r="AU144" s="43"/>
      <c r="AV144" s="43"/>
      <c r="AW144" s="43"/>
      <c r="AX144" s="44"/>
      <c r="AY144" s="42">
        <v>0</v>
      </c>
      <c r="AZ144" s="43"/>
      <c r="BA144" s="43"/>
      <c r="BB144" s="43"/>
      <c r="BC144" s="43"/>
      <c r="BD144" s="43"/>
      <c r="BE144" s="44"/>
      <c r="BF144" s="39"/>
      <c r="BG144" s="40"/>
      <c r="BH144" s="40"/>
      <c r="BI144" s="40"/>
      <c r="BJ144" s="40"/>
      <c r="BK144" s="40"/>
      <c r="BL144" s="41"/>
    </row>
    <row r="145" spans="1:64" ht="12.95" customHeight="1" x14ac:dyDescent="0.25">
      <c r="A145" s="4"/>
      <c r="B145" s="40"/>
      <c r="C145" s="40"/>
      <c r="D145" s="40"/>
      <c r="E145" s="41"/>
      <c r="F145" s="45" t="s">
        <v>36</v>
      </c>
      <c r="G145" s="46"/>
      <c r="H145" s="46"/>
      <c r="I145" s="46"/>
      <c r="J145" s="47"/>
      <c r="K145" s="39"/>
      <c r="L145" s="40"/>
      <c r="M145" s="40"/>
      <c r="N145" s="41"/>
      <c r="O145" s="39"/>
      <c r="P145" s="40"/>
      <c r="Q145" s="40"/>
      <c r="R145" s="40"/>
      <c r="S145" s="41"/>
      <c r="T145" s="48">
        <v>1445.43</v>
      </c>
      <c r="U145" s="49"/>
      <c r="V145" s="49"/>
      <c r="W145" s="50"/>
      <c r="X145" s="42">
        <v>1</v>
      </c>
      <c r="Y145" s="43"/>
      <c r="Z145" s="43"/>
      <c r="AA145" s="43"/>
      <c r="AB145" s="43"/>
      <c r="AC145" s="44"/>
      <c r="AD145" s="42">
        <v>145</v>
      </c>
      <c r="AE145" s="43"/>
      <c r="AF145" s="43"/>
      <c r="AG145" s="43"/>
      <c r="AH145" s="43"/>
      <c r="AI145" s="43"/>
      <c r="AJ145" s="44"/>
      <c r="AK145" s="39"/>
      <c r="AL145" s="40"/>
      <c r="AM145" s="40"/>
      <c r="AN145" s="40"/>
      <c r="AO145" s="40"/>
      <c r="AP145" s="40"/>
      <c r="AQ145" s="40"/>
      <c r="AR145" s="40"/>
      <c r="AS145" s="41"/>
      <c r="AT145" s="42">
        <v>1</v>
      </c>
      <c r="AU145" s="43"/>
      <c r="AV145" s="43"/>
      <c r="AW145" s="43"/>
      <c r="AX145" s="44"/>
      <c r="AY145" s="42">
        <v>145</v>
      </c>
      <c r="AZ145" s="43"/>
      <c r="BA145" s="43"/>
      <c r="BB145" s="43"/>
      <c r="BC145" s="43"/>
      <c r="BD145" s="43"/>
      <c r="BE145" s="44"/>
      <c r="BF145" s="39"/>
      <c r="BG145" s="40"/>
      <c r="BH145" s="40"/>
      <c r="BI145" s="40"/>
      <c r="BJ145" s="40"/>
      <c r="BK145" s="40"/>
      <c r="BL145" s="41"/>
    </row>
    <row r="146" spans="1:64" ht="61.5" customHeight="1" x14ac:dyDescent="0.25">
      <c r="A146" s="7">
        <v>13.1</v>
      </c>
      <c r="B146" s="39" t="s">
        <v>93</v>
      </c>
      <c r="C146" s="40"/>
      <c r="D146" s="40"/>
      <c r="E146" s="41"/>
      <c r="F146" s="45" t="s">
        <v>94</v>
      </c>
      <c r="G146" s="46"/>
      <c r="H146" s="46"/>
      <c r="I146" s="46"/>
      <c r="J146" s="47"/>
      <c r="K146" s="39" t="s">
        <v>84</v>
      </c>
      <c r="L146" s="40"/>
      <c r="M146" s="40"/>
      <c r="N146" s="41"/>
      <c r="O146" s="42">
        <v>-1</v>
      </c>
      <c r="P146" s="43"/>
      <c r="Q146" s="43"/>
      <c r="R146" s="43"/>
      <c r="S146" s="44"/>
      <c r="T146" s="68">
        <v>143</v>
      </c>
      <c r="U146" s="69"/>
      <c r="V146" s="69"/>
      <c r="W146" s="70"/>
      <c r="X146" s="74">
        <v>-10</v>
      </c>
      <c r="Y146" s="75"/>
      <c r="Z146" s="75"/>
      <c r="AA146" s="75"/>
      <c r="AB146" s="75"/>
      <c r="AC146" s="76"/>
      <c r="AD146" s="68">
        <v>-143</v>
      </c>
      <c r="AE146" s="69"/>
      <c r="AF146" s="69"/>
      <c r="AG146" s="69"/>
      <c r="AH146" s="69"/>
      <c r="AI146" s="69"/>
      <c r="AJ146" s="70"/>
      <c r="AK146" s="39"/>
      <c r="AL146" s="40"/>
      <c r="AM146" s="40"/>
      <c r="AN146" s="40"/>
      <c r="AO146" s="40"/>
      <c r="AP146" s="40"/>
      <c r="AQ146" s="40"/>
      <c r="AR146" s="40"/>
      <c r="AS146" s="41"/>
      <c r="AT146" s="42">
        <v>1</v>
      </c>
      <c r="AU146" s="43"/>
      <c r="AV146" s="43"/>
      <c r="AW146" s="43"/>
      <c r="AX146" s="44"/>
      <c r="AY146" s="68">
        <v>-143</v>
      </c>
      <c r="AZ146" s="69"/>
      <c r="BA146" s="69"/>
      <c r="BB146" s="69"/>
      <c r="BC146" s="69"/>
      <c r="BD146" s="69"/>
      <c r="BE146" s="70"/>
      <c r="BF146" s="45"/>
      <c r="BG146" s="46"/>
      <c r="BH146" s="46"/>
      <c r="BI146" s="46"/>
      <c r="BJ146" s="46"/>
      <c r="BK146" s="46"/>
      <c r="BL146" s="47"/>
    </row>
    <row r="147" spans="1:64" ht="12.95" customHeight="1" x14ac:dyDescent="0.25">
      <c r="A147" s="4"/>
      <c r="B147" s="40"/>
      <c r="C147" s="40"/>
      <c r="D147" s="40"/>
      <c r="E147" s="41"/>
      <c r="F147" s="45" t="s">
        <v>40</v>
      </c>
      <c r="G147" s="46"/>
      <c r="H147" s="46"/>
      <c r="I147" s="46"/>
      <c r="J147" s="47"/>
      <c r="K147" s="39"/>
      <c r="L147" s="40"/>
      <c r="M147" s="40"/>
      <c r="N147" s="41"/>
      <c r="O147" s="39"/>
      <c r="P147" s="40"/>
      <c r="Q147" s="40"/>
      <c r="R147" s="40"/>
      <c r="S147" s="41"/>
      <c r="T147" s="48">
        <v>1.28</v>
      </c>
      <c r="U147" s="49"/>
      <c r="V147" s="49"/>
      <c r="W147" s="50"/>
      <c r="X147" s="39"/>
      <c r="Y147" s="40"/>
      <c r="Z147" s="40"/>
      <c r="AA147" s="40"/>
      <c r="AB147" s="40"/>
      <c r="AC147" s="41"/>
      <c r="AD147" s="42">
        <v>13</v>
      </c>
      <c r="AE147" s="43"/>
      <c r="AF147" s="43"/>
      <c r="AG147" s="43"/>
      <c r="AH147" s="43"/>
      <c r="AI147" s="43"/>
      <c r="AJ147" s="44"/>
      <c r="AK147" s="39"/>
      <c r="AL147" s="40"/>
      <c r="AM147" s="40"/>
      <c r="AN147" s="40"/>
      <c r="AO147" s="40"/>
      <c r="AP147" s="40"/>
      <c r="AQ147" s="40"/>
      <c r="AR147" s="40"/>
      <c r="AS147" s="41"/>
      <c r="AT147" s="48">
        <v>1.28</v>
      </c>
      <c r="AU147" s="49"/>
      <c r="AV147" s="49"/>
      <c r="AW147" s="49"/>
      <c r="AX147" s="50"/>
      <c r="AY147" s="42">
        <v>13</v>
      </c>
      <c r="AZ147" s="43"/>
      <c r="BA147" s="43"/>
      <c r="BB147" s="43"/>
      <c r="BC147" s="43"/>
      <c r="BD147" s="43"/>
      <c r="BE147" s="44"/>
      <c r="BF147" s="39"/>
      <c r="BG147" s="40"/>
      <c r="BH147" s="40"/>
      <c r="BI147" s="40"/>
      <c r="BJ147" s="40"/>
      <c r="BK147" s="40"/>
      <c r="BL147" s="41"/>
    </row>
    <row r="148" spans="1:64" ht="12.95" customHeight="1" x14ac:dyDescent="0.25">
      <c r="A148" s="4"/>
      <c r="B148" s="40"/>
      <c r="C148" s="40"/>
      <c r="D148" s="40"/>
      <c r="E148" s="41"/>
      <c r="F148" s="45" t="s">
        <v>41</v>
      </c>
      <c r="G148" s="46"/>
      <c r="H148" s="46"/>
      <c r="I148" s="46"/>
      <c r="J148" s="47"/>
      <c r="K148" s="39"/>
      <c r="L148" s="40"/>
      <c r="M148" s="40"/>
      <c r="N148" s="41"/>
      <c r="O148" s="39"/>
      <c r="P148" s="40"/>
      <c r="Q148" s="40"/>
      <c r="R148" s="40"/>
      <c r="S148" s="41"/>
      <c r="T148" s="48">
        <v>0.83</v>
      </c>
      <c r="U148" s="49"/>
      <c r="V148" s="49"/>
      <c r="W148" s="50"/>
      <c r="X148" s="39"/>
      <c r="Y148" s="40"/>
      <c r="Z148" s="40"/>
      <c r="AA148" s="40"/>
      <c r="AB148" s="40"/>
      <c r="AC148" s="41"/>
      <c r="AD148" s="42">
        <v>8</v>
      </c>
      <c r="AE148" s="43"/>
      <c r="AF148" s="43"/>
      <c r="AG148" s="43"/>
      <c r="AH148" s="43"/>
      <c r="AI148" s="43"/>
      <c r="AJ148" s="44"/>
      <c r="AK148" s="39"/>
      <c r="AL148" s="40"/>
      <c r="AM148" s="40"/>
      <c r="AN148" s="40"/>
      <c r="AO148" s="40"/>
      <c r="AP148" s="40"/>
      <c r="AQ148" s="40"/>
      <c r="AR148" s="40"/>
      <c r="AS148" s="41"/>
      <c r="AT148" s="48">
        <v>0.83</v>
      </c>
      <c r="AU148" s="49"/>
      <c r="AV148" s="49"/>
      <c r="AW148" s="49"/>
      <c r="AX148" s="50"/>
      <c r="AY148" s="42">
        <v>8</v>
      </c>
      <c r="AZ148" s="43"/>
      <c r="BA148" s="43"/>
      <c r="BB148" s="43"/>
      <c r="BC148" s="43"/>
      <c r="BD148" s="43"/>
      <c r="BE148" s="44"/>
      <c r="BF148" s="39"/>
      <c r="BG148" s="40"/>
      <c r="BH148" s="40"/>
      <c r="BI148" s="40"/>
      <c r="BJ148" s="40"/>
      <c r="BK148" s="40"/>
      <c r="BL148" s="41"/>
    </row>
    <row r="149" spans="1:64" ht="12.95" customHeight="1" x14ac:dyDescent="0.25">
      <c r="A149" s="4"/>
      <c r="B149" s="40"/>
      <c r="C149" s="40"/>
      <c r="D149" s="40"/>
      <c r="E149" s="41"/>
      <c r="F149" s="45" t="s">
        <v>42</v>
      </c>
      <c r="G149" s="46"/>
      <c r="H149" s="46"/>
      <c r="I149" s="46"/>
      <c r="J149" s="47"/>
      <c r="K149" s="39" t="s">
        <v>43</v>
      </c>
      <c r="L149" s="40"/>
      <c r="M149" s="40"/>
      <c r="N149" s="41"/>
      <c r="O149" s="42">
        <v>7</v>
      </c>
      <c r="P149" s="43"/>
      <c r="Q149" s="43"/>
      <c r="R149" s="43"/>
      <c r="S149" s="44"/>
      <c r="T149" s="45"/>
      <c r="U149" s="46"/>
      <c r="V149" s="46"/>
      <c r="W149" s="47"/>
      <c r="X149" s="51">
        <v>1.5525</v>
      </c>
      <c r="Y149" s="52"/>
      <c r="Z149" s="52"/>
      <c r="AA149" s="52"/>
      <c r="AB149" s="52"/>
      <c r="AC149" s="53"/>
      <c r="AD149" s="45"/>
      <c r="AE149" s="46"/>
      <c r="AF149" s="46"/>
      <c r="AG149" s="46"/>
      <c r="AH149" s="46"/>
      <c r="AI149" s="46"/>
      <c r="AJ149" s="47"/>
      <c r="AK149" s="45"/>
      <c r="AL149" s="46"/>
      <c r="AM149" s="46"/>
      <c r="AN149" s="46"/>
      <c r="AO149" s="46"/>
      <c r="AP149" s="46"/>
      <c r="AQ149" s="46"/>
      <c r="AR149" s="46"/>
      <c r="AS149" s="47"/>
      <c r="AT149" s="45"/>
      <c r="AU149" s="46"/>
      <c r="AV149" s="46"/>
      <c r="AW149" s="46"/>
      <c r="AX149" s="47"/>
      <c r="AY149" s="45"/>
      <c r="AZ149" s="46"/>
      <c r="BA149" s="46"/>
      <c r="BB149" s="46"/>
      <c r="BC149" s="46"/>
      <c r="BD149" s="46"/>
      <c r="BE149" s="47"/>
      <c r="BF149" s="48">
        <v>1.0900000000000001</v>
      </c>
      <c r="BG149" s="49"/>
      <c r="BH149" s="49"/>
      <c r="BI149" s="49"/>
      <c r="BJ149" s="49"/>
      <c r="BK149" s="49"/>
      <c r="BL149" s="50"/>
    </row>
    <row r="150" spans="1:64" ht="11.85" customHeight="1" x14ac:dyDescent="0.25">
      <c r="A150" s="4"/>
      <c r="B150" s="40"/>
      <c r="C150" s="40"/>
      <c r="D150" s="40"/>
      <c r="E150" s="40"/>
      <c r="F150" s="46" t="s">
        <v>44</v>
      </c>
      <c r="G150" s="46"/>
      <c r="H150" s="46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2">
        <v>33</v>
      </c>
      <c r="AE150" s="43"/>
      <c r="AF150" s="43"/>
      <c r="AG150" s="43"/>
      <c r="AH150" s="43"/>
      <c r="AI150" s="43"/>
      <c r="AJ150" s="44"/>
      <c r="AK150" s="39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2">
        <v>33</v>
      </c>
      <c r="AZ150" s="43"/>
      <c r="BA150" s="43"/>
      <c r="BB150" s="43"/>
      <c r="BC150" s="43"/>
      <c r="BD150" s="43"/>
      <c r="BE150" s="44"/>
      <c r="BF150" s="48">
        <v>1.0900000000000001</v>
      </c>
      <c r="BG150" s="49"/>
      <c r="BH150" s="49"/>
      <c r="BI150" s="49"/>
      <c r="BJ150" s="49"/>
      <c r="BK150" s="49"/>
      <c r="BL150" s="50"/>
    </row>
    <row r="151" spans="1:64" ht="33.75" customHeight="1" x14ac:dyDescent="0.25">
      <c r="A151" s="19">
        <v>14</v>
      </c>
      <c r="B151" s="21" t="s">
        <v>95</v>
      </c>
      <c r="C151" s="22"/>
      <c r="D151" s="22"/>
      <c r="E151" s="23"/>
      <c r="F151" s="27" t="s">
        <v>96</v>
      </c>
      <c r="G151" s="28"/>
      <c r="H151" s="28"/>
      <c r="I151" s="28"/>
      <c r="J151" s="29"/>
      <c r="K151" s="21" t="s">
        <v>54</v>
      </c>
      <c r="L151" s="22"/>
      <c r="M151" s="22"/>
      <c r="N151" s="23"/>
      <c r="O151" s="77">
        <v>1</v>
      </c>
      <c r="P151" s="78"/>
      <c r="Q151" s="78"/>
      <c r="R151" s="78"/>
      <c r="S151" s="79"/>
      <c r="T151" s="62">
        <v>360.33</v>
      </c>
      <c r="U151" s="63"/>
      <c r="V151" s="63"/>
      <c r="W151" s="64"/>
      <c r="X151" s="21"/>
      <c r="Y151" s="22"/>
      <c r="Z151" s="22"/>
      <c r="AA151" s="22"/>
      <c r="AB151" s="22"/>
      <c r="AC151" s="22"/>
      <c r="AD151" s="54">
        <v>946</v>
      </c>
      <c r="AE151" s="54"/>
      <c r="AF151" s="54"/>
      <c r="AG151" s="54"/>
      <c r="AH151" s="54"/>
      <c r="AI151" s="54"/>
      <c r="AJ151" s="54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54">
        <v>946</v>
      </c>
      <c r="AZ151" s="54"/>
      <c r="BA151" s="54"/>
      <c r="BB151" s="54"/>
      <c r="BC151" s="54"/>
      <c r="BD151" s="54"/>
      <c r="BE151" s="54"/>
      <c r="BF151" s="22"/>
      <c r="BG151" s="22"/>
      <c r="BH151" s="22"/>
      <c r="BI151" s="22"/>
      <c r="BJ151" s="22"/>
      <c r="BK151" s="22"/>
      <c r="BL151" s="23"/>
    </row>
    <row r="152" spans="1:64" ht="75" customHeight="1" x14ac:dyDescent="0.25">
      <c r="A152" s="20"/>
      <c r="B152" s="24" t="s">
        <v>46</v>
      </c>
      <c r="C152" s="25"/>
      <c r="D152" s="25"/>
      <c r="E152" s="26"/>
      <c r="F152" s="30" t="s">
        <v>97</v>
      </c>
      <c r="G152" s="31"/>
      <c r="H152" s="31"/>
      <c r="I152" s="31"/>
      <c r="J152" s="32"/>
      <c r="K152" s="33"/>
      <c r="L152" s="34"/>
      <c r="M152" s="34"/>
      <c r="N152" s="35"/>
      <c r="O152" s="80"/>
      <c r="P152" s="81"/>
      <c r="Q152" s="81"/>
      <c r="R152" s="81"/>
      <c r="S152" s="82"/>
      <c r="T152" s="65"/>
      <c r="U152" s="66"/>
      <c r="V152" s="66"/>
      <c r="W152" s="67"/>
      <c r="X152" s="33"/>
      <c r="Y152" s="34"/>
      <c r="Z152" s="34"/>
      <c r="AA152" s="34"/>
      <c r="AB152" s="34"/>
      <c r="AC152" s="34"/>
      <c r="AD152" s="55"/>
      <c r="AE152" s="55"/>
      <c r="AF152" s="55"/>
      <c r="AG152" s="55"/>
      <c r="AH152" s="55"/>
      <c r="AI152" s="55"/>
      <c r="AJ152" s="55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55"/>
      <c r="AZ152" s="55"/>
      <c r="BA152" s="55"/>
      <c r="BB152" s="55"/>
      <c r="BC152" s="55"/>
      <c r="BD152" s="55"/>
      <c r="BE152" s="55"/>
      <c r="BF152" s="34"/>
      <c r="BG152" s="34"/>
      <c r="BH152" s="34"/>
      <c r="BI152" s="34"/>
      <c r="BJ152" s="34"/>
      <c r="BK152" s="34"/>
      <c r="BL152" s="35"/>
    </row>
    <row r="153" spans="1:64" ht="33.6" customHeight="1" x14ac:dyDescent="0.25">
      <c r="A153" s="4"/>
      <c r="B153" s="40"/>
      <c r="C153" s="40"/>
      <c r="D153" s="40"/>
      <c r="E153" s="41"/>
      <c r="F153" s="45" t="s">
        <v>32</v>
      </c>
      <c r="G153" s="46"/>
      <c r="H153" s="46"/>
      <c r="I153" s="46"/>
      <c r="J153" s="47"/>
      <c r="K153" s="39"/>
      <c r="L153" s="40"/>
      <c r="M153" s="40"/>
      <c r="N153" s="41"/>
      <c r="O153" s="39"/>
      <c r="P153" s="40"/>
      <c r="Q153" s="40"/>
      <c r="R153" s="40"/>
      <c r="S153" s="41"/>
      <c r="T153" s="48">
        <v>258.45999999999998</v>
      </c>
      <c r="U153" s="49"/>
      <c r="V153" s="49"/>
      <c r="W153" s="50"/>
      <c r="X153" s="48">
        <v>1.35</v>
      </c>
      <c r="Y153" s="49"/>
      <c r="Z153" s="49"/>
      <c r="AA153" s="49"/>
      <c r="AB153" s="49"/>
      <c r="AC153" s="50"/>
      <c r="AD153" s="42">
        <v>349</v>
      </c>
      <c r="AE153" s="43"/>
      <c r="AF153" s="43"/>
      <c r="AG153" s="43"/>
      <c r="AH153" s="43"/>
      <c r="AI153" s="43"/>
      <c r="AJ153" s="44"/>
      <c r="AK153" s="39" t="s">
        <v>55</v>
      </c>
      <c r="AL153" s="40"/>
      <c r="AM153" s="40"/>
      <c r="AN153" s="40"/>
      <c r="AO153" s="40"/>
      <c r="AP153" s="40"/>
      <c r="AQ153" s="40"/>
      <c r="AR153" s="40"/>
      <c r="AS153" s="41"/>
      <c r="AT153" s="42">
        <v>1</v>
      </c>
      <c r="AU153" s="43"/>
      <c r="AV153" s="43"/>
      <c r="AW153" s="43"/>
      <c r="AX153" s="44"/>
      <c r="AY153" s="42">
        <v>349</v>
      </c>
      <c r="AZ153" s="43"/>
      <c r="BA153" s="43"/>
      <c r="BB153" s="43"/>
      <c r="BC153" s="43"/>
      <c r="BD153" s="43"/>
      <c r="BE153" s="44"/>
      <c r="BF153" s="39"/>
      <c r="BG153" s="40"/>
      <c r="BH153" s="40"/>
      <c r="BI153" s="40"/>
      <c r="BJ153" s="40"/>
      <c r="BK153" s="40"/>
      <c r="BL153" s="41"/>
    </row>
    <row r="154" spans="1:64" ht="12.95" customHeight="1" x14ac:dyDescent="0.25">
      <c r="A154" s="4"/>
      <c r="B154" s="40"/>
      <c r="C154" s="40"/>
      <c r="D154" s="40"/>
      <c r="E154" s="41"/>
      <c r="F154" s="45" t="s">
        <v>34</v>
      </c>
      <c r="G154" s="46"/>
      <c r="H154" s="46"/>
      <c r="I154" s="46"/>
      <c r="J154" s="47"/>
      <c r="K154" s="39"/>
      <c r="L154" s="40"/>
      <c r="M154" s="40"/>
      <c r="N154" s="41"/>
      <c r="O154" s="39"/>
      <c r="P154" s="40"/>
      <c r="Q154" s="40"/>
      <c r="R154" s="40"/>
      <c r="S154" s="41"/>
      <c r="T154" s="71">
        <v>14.3</v>
      </c>
      <c r="U154" s="72"/>
      <c r="V154" s="72"/>
      <c r="W154" s="73"/>
      <c r="X154" s="48">
        <v>1.35</v>
      </c>
      <c r="Y154" s="49"/>
      <c r="Z154" s="49"/>
      <c r="AA154" s="49"/>
      <c r="AB154" s="49"/>
      <c r="AC154" s="50"/>
      <c r="AD154" s="42">
        <v>19</v>
      </c>
      <c r="AE154" s="43"/>
      <c r="AF154" s="43"/>
      <c r="AG154" s="43"/>
      <c r="AH154" s="43"/>
      <c r="AI154" s="43"/>
      <c r="AJ154" s="44"/>
      <c r="AK154" s="39"/>
      <c r="AL154" s="40"/>
      <c r="AM154" s="40"/>
      <c r="AN154" s="40"/>
      <c r="AO154" s="40"/>
      <c r="AP154" s="40"/>
      <c r="AQ154" s="40"/>
      <c r="AR154" s="40"/>
      <c r="AS154" s="41"/>
      <c r="AT154" s="42">
        <v>1</v>
      </c>
      <c r="AU154" s="43"/>
      <c r="AV154" s="43"/>
      <c r="AW154" s="43"/>
      <c r="AX154" s="44"/>
      <c r="AY154" s="42">
        <v>19</v>
      </c>
      <c r="AZ154" s="43"/>
      <c r="BA154" s="43"/>
      <c r="BB154" s="43"/>
      <c r="BC154" s="43"/>
      <c r="BD154" s="43"/>
      <c r="BE154" s="44"/>
      <c r="BF154" s="39"/>
      <c r="BG154" s="40"/>
      <c r="BH154" s="40"/>
      <c r="BI154" s="40"/>
      <c r="BJ154" s="40"/>
      <c r="BK154" s="40"/>
      <c r="BL154" s="41"/>
    </row>
    <row r="155" spans="1:64" ht="12.95" customHeight="1" x14ac:dyDescent="0.25">
      <c r="A155" s="4"/>
      <c r="B155" s="40"/>
      <c r="C155" s="40"/>
      <c r="D155" s="40"/>
      <c r="E155" s="41"/>
      <c r="F155" s="45" t="s">
        <v>35</v>
      </c>
      <c r="G155" s="46"/>
      <c r="H155" s="46"/>
      <c r="I155" s="46"/>
      <c r="J155" s="47"/>
      <c r="K155" s="39"/>
      <c r="L155" s="40"/>
      <c r="M155" s="40"/>
      <c r="N155" s="41"/>
      <c r="O155" s="39"/>
      <c r="P155" s="40"/>
      <c r="Q155" s="40"/>
      <c r="R155" s="40"/>
      <c r="S155" s="41"/>
      <c r="T155" s="48">
        <v>1.01</v>
      </c>
      <c r="U155" s="49"/>
      <c r="V155" s="49"/>
      <c r="W155" s="50"/>
      <c r="X155" s="48">
        <v>1.35</v>
      </c>
      <c r="Y155" s="49"/>
      <c r="Z155" s="49"/>
      <c r="AA155" s="49"/>
      <c r="AB155" s="49"/>
      <c r="AC155" s="50"/>
      <c r="AD155" s="42">
        <v>1</v>
      </c>
      <c r="AE155" s="43"/>
      <c r="AF155" s="43"/>
      <c r="AG155" s="43"/>
      <c r="AH155" s="43"/>
      <c r="AI155" s="43"/>
      <c r="AJ155" s="44"/>
      <c r="AK155" s="39"/>
      <c r="AL155" s="40"/>
      <c r="AM155" s="40"/>
      <c r="AN155" s="40"/>
      <c r="AO155" s="40"/>
      <c r="AP155" s="40"/>
      <c r="AQ155" s="40"/>
      <c r="AR155" s="40"/>
      <c r="AS155" s="41"/>
      <c r="AT155" s="42">
        <v>1</v>
      </c>
      <c r="AU155" s="43"/>
      <c r="AV155" s="43"/>
      <c r="AW155" s="43"/>
      <c r="AX155" s="44"/>
      <c r="AY155" s="42">
        <v>1</v>
      </c>
      <c r="AZ155" s="43"/>
      <c r="BA155" s="43"/>
      <c r="BB155" s="43"/>
      <c r="BC155" s="43"/>
      <c r="BD155" s="43"/>
      <c r="BE155" s="44"/>
      <c r="BF155" s="39"/>
      <c r="BG155" s="40"/>
      <c r="BH155" s="40"/>
      <c r="BI155" s="40"/>
      <c r="BJ155" s="40"/>
      <c r="BK155" s="40"/>
      <c r="BL155" s="41"/>
    </row>
    <row r="156" spans="1:64" ht="12.95" customHeight="1" x14ac:dyDescent="0.25">
      <c r="A156" s="4"/>
      <c r="B156" s="40"/>
      <c r="C156" s="40"/>
      <c r="D156" s="40"/>
      <c r="E156" s="41"/>
      <c r="F156" s="45" t="s">
        <v>36</v>
      </c>
      <c r="G156" s="46"/>
      <c r="H156" s="46"/>
      <c r="I156" s="46"/>
      <c r="J156" s="47"/>
      <c r="K156" s="39"/>
      <c r="L156" s="40"/>
      <c r="M156" s="40"/>
      <c r="N156" s="41"/>
      <c r="O156" s="39"/>
      <c r="P156" s="40"/>
      <c r="Q156" s="40"/>
      <c r="R156" s="40"/>
      <c r="S156" s="41"/>
      <c r="T156" s="48">
        <v>87.57</v>
      </c>
      <c r="U156" s="49"/>
      <c r="V156" s="49"/>
      <c r="W156" s="50"/>
      <c r="X156" s="42">
        <v>1</v>
      </c>
      <c r="Y156" s="43"/>
      <c r="Z156" s="43"/>
      <c r="AA156" s="43"/>
      <c r="AB156" s="43"/>
      <c r="AC156" s="44"/>
      <c r="AD156" s="42">
        <v>88</v>
      </c>
      <c r="AE156" s="43"/>
      <c r="AF156" s="43"/>
      <c r="AG156" s="43"/>
      <c r="AH156" s="43"/>
      <c r="AI156" s="43"/>
      <c r="AJ156" s="44"/>
      <c r="AK156" s="39"/>
      <c r="AL156" s="40"/>
      <c r="AM156" s="40"/>
      <c r="AN156" s="40"/>
      <c r="AO156" s="40"/>
      <c r="AP156" s="40"/>
      <c r="AQ156" s="40"/>
      <c r="AR156" s="40"/>
      <c r="AS156" s="41"/>
      <c r="AT156" s="42">
        <v>1</v>
      </c>
      <c r="AU156" s="43"/>
      <c r="AV156" s="43"/>
      <c r="AW156" s="43"/>
      <c r="AX156" s="44"/>
      <c r="AY156" s="42">
        <v>88</v>
      </c>
      <c r="AZ156" s="43"/>
      <c r="BA156" s="43"/>
      <c r="BB156" s="43"/>
      <c r="BC156" s="43"/>
      <c r="BD156" s="43"/>
      <c r="BE156" s="44"/>
      <c r="BF156" s="39"/>
      <c r="BG156" s="40"/>
      <c r="BH156" s="40"/>
      <c r="BI156" s="40"/>
      <c r="BJ156" s="40"/>
      <c r="BK156" s="40"/>
      <c r="BL156" s="41"/>
    </row>
    <row r="157" spans="1:64" ht="12.95" customHeight="1" x14ac:dyDescent="0.25">
      <c r="A157" s="4"/>
      <c r="B157" s="40"/>
      <c r="C157" s="40"/>
      <c r="D157" s="40"/>
      <c r="E157" s="41"/>
      <c r="F157" s="45" t="s">
        <v>40</v>
      </c>
      <c r="G157" s="46"/>
      <c r="H157" s="46"/>
      <c r="I157" s="46"/>
      <c r="J157" s="47"/>
      <c r="K157" s="39"/>
      <c r="L157" s="40"/>
      <c r="M157" s="40"/>
      <c r="N157" s="41"/>
      <c r="O157" s="39"/>
      <c r="P157" s="40"/>
      <c r="Q157" s="40"/>
      <c r="R157" s="40"/>
      <c r="S157" s="41"/>
      <c r="T157" s="71">
        <v>0.8</v>
      </c>
      <c r="U157" s="72"/>
      <c r="V157" s="72"/>
      <c r="W157" s="73"/>
      <c r="X157" s="39"/>
      <c r="Y157" s="40"/>
      <c r="Z157" s="40"/>
      <c r="AA157" s="40"/>
      <c r="AB157" s="40"/>
      <c r="AC157" s="41"/>
      <c r="AD157" s="42">
        <v>280</v>
      </c>
      <c r="AE157" s="43"/>
      <c r="AF157" s="43"/>
      <c r="AG157" s="43"/>
      <c r="AH157" s="43"/>
      <c r="AI157" s="43"/>
      <c r="AJ157" s="44"/>
      <c r="AK157" s="39"/>
      <c r="AL157" s="40"/>
      <c r="AM157" s="40"/>
      <c r="AN157" s="40"/>
      <c r="AO157" s="40"/>
      <c r="AP157" s="40"/>
      <c r="AQ157" s="40"/>
      <c r="AR157" s="40"/>
      <c r="AS157" s="41"/>
      <c r="AT157" s="71">
        <v>0.8</v>
      </c>
      <c r="AU157" s="72"/>
      <c r="AV157" s="72"/>
      <c r="AW157" s="72"/>
      <c r="AX157" s="73"/>
      <c r="AY157" s="42">
        <v>280</v>
      </c>
      <c r="AZ157" s="43"/>
      <c r="BA157" s="43"/>
      <c r="BB157" s="43"/>
      <c r="BC157" s="43"/>
      <c r="BD157" s="43"/>
      <c r="BE157" s="44"/>
      <c r="BF157" s="39"/>
      <c r="BG157" s="40"/>
      <c r="BH157" s="40"/>
      <c r="BI157" s="40"/>
      <c r="BJ157" s="40"/>
      <c r="BK157" s="40"/>
      <c r="BL157" s="41"/>
    </row>
    <row r="158" spans="1:64" ht="12.95" customHeight="1" x14ac:dyDescent="0.25">
      <c r="A158" s="4"/>
      <c r="B158" s="40"/>
      <c r="C158" s="40"/>
      <c r="D158" s="40"/>
      <c r="E158" s="41"/>
      <c r="F158" s="45" t="s">
        <v>41</v>
      </c>
      <c r="G158" s="46"/>
      <c r="H158" s="46"/>
      <c r="I158" s="46"/>
      <c r="J158" s="47"/>
      <c r="K158" s="39"/>
      <c r="L158" s="40"/>
      <c r="M158" s="40"/>
      <c r="N158" s="41"/>
      <c r="O158" s="39"/>
      <c r="P158" s="40"/>
      <c r="Q158" s="40"/>
      <c r="R158" s="40"/>
      <c r="S158" s="41"/>
      <c r="T158" s="71">
        <v>0.6</v>
      </c>
      <c r="U158" s="72"/>
      <c r="V158" s="72"/>
      <c r="W158" s="73"/>
      <c r="X158" s="39"/>
      <c r="Y158" s="40"/>
      <c r="Z158" s="40"/>
      <c r="AA158" s="40"/>
      <c r="AB158" s="40"/>
      <c r="AC158" s="41"/>
      <c r="AD158" s="42">
        <v>210</v>
      </c>
      <c r="AE158" s="43"/>
      <c r="AF158" s="43"/>
      <c r="AG158" s="43"/>
      <c r="AH158" s="43"/>
      <c r="AI158" s="43"/>
      <c r="AJ158" s="44"/>
      <c r="AK158" s="39"/>
      <c r="AL158" s="40"/>
      <c r="AM158" s="40"/>
      <c r="AN158" s="40"/>
      <c r="AO158" s="40"/>
      <c r="AP158" s="40"/>
      <c r="AQ158" s="40"/>
      <c r="AR158" s="40"/>
      <c r="AS158" s="41"/>
      <c r="AT158" s="71">
        <v>0.6</v>
      </c>
      <c r="AU158" s="72"/>
      <c r="AV158" s="72"/>
      <c r="AW158" s="72"/>
      <c r="AX158" s="73"/>
      <c r="AY158" s="42">
        <v>210</v>
      </c>
      <c r="AZ158" s="43"/>
      <c r="BA158" s="43"/>
      <c r="BB158" s="43"/>
      <c r="BC158" s="43"/>
      <c r="BD158" s="43"/>
      <c r="BE158" s="44"/>
      <c r="BF158" s="39"/>
      <c r="BG158" s="40"/>
      <c r="BH158" s="40"/>
      <c r="BI158" s="40"/>
      <c r="BJ158" s="40"/>
      <c r="BK158" s="40"/>
      <c r="BL158" s="41"/>
    </row>
    <row r="159" spans="1:64" ht="12.95" customHeight="1" x14ac:dyDescent="0.25">
      <c r="A159" s="4"/>
      <c r="B159" s="40"/>
      <c r="C159" s="40"/>
      <c r="D159" s="40"/>
      <c r="E159" s="41"/>
      <c r="F159" s="45" t="s">
        <v>42</v>
      </c>
      <c r="G159" s="46"/>
      <c r="H159" s="46"/>
      <c r="I159" s="46"/>
      <c r="J159" s="47"/>
      <c r="K159" s="39" t="s">
        <v>43</v>
      </c>
      <c r="L159" s="40"/>
      <c r="M159" s="40"/>
      <c r="N159" s="41"/>
      <c r="O159" s="71">
        <v>30.3</v>
      </c>
      <c r="P159" s="72"/>
      <c r="Q159" s="72"/>
      <c r="R159" s="72"/>
      <c r="S159" s="73"/>
      <c r="T159" s="45"/>
      <c r="U159" s="46"/>
      <c r="V159" s="46"/>
      <c r="W159" s="47"/>
      <c r="X159" s="48">
        <v>1.35</v>
      </c>
      <c r="Y159" s="49"/>
      <c r="Z159" s="49"/>
      <c r="AA159" s="49"/>
      <c r="AB159" s="49"/>
      <c r="AC159" s="50"/>
      <c r="AD159" s="45"/>
      <c r="AE159" s="46"/>
      <c r="AF159" s="46"/>
      <c r="AG159" s="46"/>
      <c r="AH159" s="46"/>
      <c r="AI159" s="46"/>
      <c r="AJ159" s="47"/>
      <c r="AK159" s="45"/>
      <c r="AL159" s="46"/>
      <c r="AM159" s="46"/>
      <c r="AN159" s="46"/>
      <c r="AO159" s="46"/>
      <c r="AP159" s="46"/>
      <c r="AQ159" s="46"/>
      <c r="AR159" s="46"/>
      <c r="AS159" s="47"/>
      <c r="AT159" s="45"/>
      <c r="AU159" s="46"/>
      <c r="AV159" s="46"/>
      <c r="AW159" s="46"/>
      <c r="AX159" s="47"/>
      <c r="AY159" s="45"/>
      <c r="AZ159" s="46"/>
      <c r="BA159" s="46"/>
      <c r="BB159" s="46"/>
      <c r="BC159" s="46"/>
      <c r="BD159" s="46"/>
      <c r="BE159" s="47"/>
      <c r="BF159" s="48">
        <v>40.909999999999997</v>
      </c>
      <c r="BG159" s="49"/>
      <c r="BH159" s="49"/>
      <c r="BI159" s="49"/>
      <c r="BJ159" s="49"/>
      <c r="BK159" s="49"/>
      <c r="BL159" s="50"/>
    </row>
    <row r="160" spans="1:64" ht="11.85" customHeight="1" x14ac:dyDescent="0.25">
      <c r="A160" s="4"/>
      <c r="B160" s="40"/>
      <c r="C160" s="40"/>
      <c r="D160" s="40"/>
      <c r="E160" s="40"/>
      <c r="F160" s="46" t="s">
        <v>44</v>
      </c>
      <c r="G160" s="46"/>
      <c r="H160" s="46"/>
      <c r="I160" s="46"/>
      <c r="J160" s="46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2">
        <v>946</v>
      </c>
      <c r="AE160" s="43"/>
      <c r="AF160" s="43"/>
      <c r="AG160" s="43"/>
      <c r="AH160" s="43"/>
      <c r="AI160" s="43"/>
      <c r="AJ160" s="44"/>
      <c r="AK160" s="39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2">
        <v>946</v>
      </c>
      <c r="AZ160" s="43"/>
      <c r="BA160" s="43"/>
      <c r="BB160" s="43"/>
      <c r="BC160" s="43"/>
      <c r="BD160" s="43"/>
      <c r="BE160" s="44"/>
      <c r="BF160" s="48">
        <v>40.909999999999997</v>
      </c>
      <c r="BG160" s="49"/>
      <c r="BH160" s="49"/>
      <c r="BI160" s="49"/>
      <c r="BJ160" s="49"/>
      <c r="BK160" s="49"/>
      <c r="BL160" s="50"/>
    </row>
    <row r="161" spans="1:64" ht="27.75" customHeight="1" x14ac:dyDescent="0.25">
      <c r="A161" s="19">
        <v>15</v>
      </c>
      <c r="B161" s="21" t="s">
        <v>98</v>
      </c>
      <c r="C161" s="22"/>
      <c r="D161" s="22"/>
      <c r="E161" s="23"/>
      <c r="F161" s="27" t="s">
        <v>99</v>
      </c>
      <c r="G161" s="28"/>
      <c r="H161" s="28"/>
      <c r="I161" s="28"/>
      <c r="J161" s="29"/>
      <c r="K161" s="21" t="s">
        <v>54</v>
      </c>
      <c r="L161" s="22"/>
      <c r="M161" s="22"/>
      <c r="N161" s="23"/>
      <c r="O161" s="77">
        <v>2</v>
      </c>
      <c r="P161" s="78"/>
      <c r="Q161" s="78"/>
      <c r="R161" s="78"/>
      <c r="S161" s="79"/>
      <c r="T161" s="62">
        <v>21.88</v>
      </c>
      <c r="U161" s="63"/>
      <c r="V161" s="63"/>
      <c r="W161" s="64"/>
      <c r="X161" s="21"/>
      <c r="Y161" s="22"/>
      <c r="Z161" s="22"/>
      <c r="AA161" s="22"/>
      <c r="AB161" s="22"/>
      <c r="AC161" s="22"/>
      <c r="AD161" s="54">
        <v>140</v>
      </c>
      <c r="AE161" s="54"/>
      <c r="AF161" s="54"/>
      <c r="AG161" s="54"/>
      <c r="AH161" s="54"/>
      <c r="AI161" s="54"/>
      <c r="AJ161" s="54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54">
        <v>140</v>
      </c>
      <c r="AZ161" s="54"/>
      <c r="BA161" s="54"/>
      <c r="BB161" s="54"/>
      <c r="BC161" s="54"/>
      <c r="BD161" s="54"/>
      <c r="BE161" s="54"/>
      <c r="BF161" s="22"/>
      <c r="BG161" s="22"/>
      <c r="BH161" s="22"/>
      <c r="BI161" s="22"/>
      <c r="BJ161" s="22"/>
      <c r="BK161" s="22"/>
      <c r="BL161" s="23"/>
    </row>
    <row r="162" spans="1:64" ht="95.25" customHeight="1" x14ac:dyDescent="0.25">
      <c r="A162" s="20"/>
      <c r="B162" s="24" t="s">
        <v>46</v>
      </c>
      <c r="C162" s="25"/>
      <c r="D162" s="25"/>
      <c r="E162" s="26"/>
      <c r="F162" s="30" t="s">
        <v>100</v>
      </c>
      <c r="G162" s="31"/>
      <c r="H162" s="31"/>
      <c r="I162" s="31"/>
      <c r="J162" s="32"/>
      <c r="K162" s="33"/>
      <c r="L162" s="34"/>
      <c r="M162" s="34"/>
      <c r="N162" s="35"/>
      <c r="O162" s="80"/>
      <c r="P162" s="81"/>
      <c r="Q162" s="81"/>
      <c r="R162" s="81"/>
      <c r="S162" s="82"/>
      <c r="T162" s="65"/>
      <c r="U162" s="66"/>
      <c r="V162" s="66"/>
      <c r="W162" s="67"/>
      <c r="X162" s="33"/>
      <c r="Y162" s="34"/>
      <c r="Z162" s="34"/>
      <c r="AA162" s="34"/>
      <c r="AB162" s="34"/>
      <c r="AC162" s="34"/>
      <c r="AD162" s="55"/>
      <c r="AE162" s="55"/>
      <c r="AF162" s="55"/>
      <c r="AG162" s="55"/>
      <c r="AH162" s="55"/>
      <c r="AI162" s="55"/>
      <c r="AJ162" s="55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55"/>
      <c r="AZ162" s="55"/>
      <c r="BA162" s="55"/>
      <c r="BB162" s="55"/>
      <c r="BC162" s="55"/>
      <c r="BD162" s="55"/>
      <c r="BE162" s="55"/>
      <c r="BF162" s="34"/>
      <c r="BG162" s="34"/>
      <c r="BH162" s="34"/>
      <c r="BI162" s="34"/>
      <c r="BJ162" s="34"/>
      <c r="BK162" s="34"/>
      <c r="BL162" s="35"/>
    </row>
    <row r="163" spans="1:64" ht="54.2" customHeight="1" x14ac:dyDescent="0.25">
      <c r="A163" s="4"/>
      <c r="B163" s="40"/>
      <c r="C163" s="40"/>
      <c r="D163" s="40"/>
      <c r="E163" s="41"/>
      <c r="F163" s="45" t="s">
        <v>32</v>
      </c>
      <c r="G163" s="46"/>
      <c r="H163" s="46"/>
      <c r="I163" s="46"/>
      <c r="J163" s="47"/>
      <c r="K163" s="39"/>
      <c r="L163" s="40"/>
      <c r="M163" s="40"/>
      <c r="N163" s="41"/>
      <c r="O163" s="39"/>
      <c r="P163" s="40"/>
      <c r="Q163" s="40"/>
      <c r="R163" s="40"/>
      <c r="S163" s="41"/>
      <c r="T163" s="48">
        <v>18.95</v>
      </c>
      <c r="U163" s="49"/>
      <c r="V163" s="49"/>
      <c r="W163" s="50"/>
      <c r="X163" s="48">
        <v>1.35</v>
      </c>
      <c r="Y163" s="49"/>
      <c r="Z163" s="49"/>
      <c r="AA163" s="49"/>
      <c r="AB163" s="49"/>
      <c r="AC163" s="50"/>
      <c r="AD163" s="42">
        <v>51</v>
      </c>
      <c r="AE163" s="43"/>
      <c r="AF163" s="43"/>
      <c r="AG163" s="43"/>
      <c r="AH163" s="43"/>
      <c r="AI163" s="43"/>
      <c r="AJ163" s="44"/>
      <c r="AK163" s="39" t="s">
        <v>101</v>
      </c>
      <c r="AL163" s="40"/>
      <c r="AM163" s="40"/>
      <c r="AN163" s="40"/>
      <c r="AO163" s="40"/>
      <c r="AP163" s="40"/>
      <c r="AQ163" s="40"/>
      <c r="AR163" s="40"/>
      <c r="AS163" s="41"/>
      <c r="AT163" s="42">
        <v>1</v>
      </c>
      <c r="AU163" s="43"/>
      <c r="AV163" s="43"/>
      <c r="AW163" s="43"/>
      <c r="AX163" s="44"/>
      <c r="AY163" s="42">
        <v>51</v>
      </c>
      <c r="AZ163" s="43"/>
      <c r="BA163" s="43"/>
      <c r="BB163" s="43"/>
      <c r="BC163" s="43"/>
      <c r="BD163" s="43"/>
      <c r="BE163" s="44"/>
      <c r="BF163" s="39"/>
      <c r="BG163" s="40"/>
      <c r="BH163" s="40"/>
      <c r="BI163" s="40"/>
      <c r="BJ163" s="40"/>
      <c r="BK163" s="40"/>
      <c r="BL163" s="41"/>
    </row>
    <row r="164" spans="1:64" ht="12.95" customHeight="1" x14ac:dyDescent="0.25">
      <c r="A164" s="4"/>
      <c r="B164" s="40"/>
      <c r="C164" s="40"/>
      <c r="D164" s="40"/>
      <c r="E164" s="41"/>
      <c r="F164" s="45" t="s">
        <v>34</v>
      </c>
      <c r="G164" s="46"/>
      <c r="H164" s="46"/>
      <c r="I164" s="46"/>
      <c r="J164" s="47"/>
      <c r="K164" s="39"/>
      <c r="L164" s="40"/>
      <c r="M164" s="40"/>
      <c r="N164" s="41"/>
      <c r="O164" s="39"/>
      <c r="P164" s="40"/>
      <c r="Q164" s="40"/>
      <c r="R164" s="40"/>
      <c r="S164" s="41"/>
      <c r="T164" s="48">
        <v>2.5499999999999998</v>
      </c>
      <c r="U164" s="49"/>
      <c r="V164" s="49"/>
      <c r="W164" s="50"/>
      <c r="X164" s="48">
        <v>1.35</v>
      </c>
      <c r="Y164" s="49"/>
      <c r="Z164" s="49"/>
      <c r="AA164" s="49"/>
      <c r="AB164" s="49"/>
      <c r="AC164" s="50"/>
      <c r="AD164" s="42">
        <v>7</v>
      </c>
      <c r="AE164" s="43"/>
      <c r="AF164" s="43"/>
      <c r="AG164" s="43"/>
      <c r="AH164" s="43"/>
      <c r="AI164" s="43"/>
      <c r="AJ164" s="44"/>
      <c r="AK164" s="39"/>
      <c r="AL164" s="40"/>
      <c r="AM164" s="40"/>
      <c r="AN164" s="40"/>
      <c r="AO164" s="40"/>
      <c r="AP164" s="40"/>
      <c r="AQ164" s="40"/>
      <c r="AR164" s="40"/>
      <c r="AS164" s="41"/>
      <c r="AT164" s="42">
        <v>1</v>
      </c>
      <c r="AU164" s="43"/>
      <c r="AV164" s="43"/>
      <c r="AW164" s="43"/>
      <c r="AX164" s="44"/>
      <c r="AY164" s="42">
        <v>7</v>
      </c>
      <c r="AZ164" s="43"/>
      <c r="BA164" s="43"/>
      <c r="BB164" s="43"/>
      <c r="BC164" s="43"/>
      <c r="BD164" s="43"/>
      <c r="BE164" s="44"/>
      <c r="BF164" s="39"/>
      <c r="BG164" s="40"/>
      <c r="BH164" s="40"/>
      <c r="BI164" s="40"/>
      <c r="BJ164" s="40"/>
      <c r="BK164" s="40"/>
      <c r="BL164" s="41"/>
    </row>
    <row r="165" spans="1:64" ht="12.95" customHeight="1" x14ac:dyDescent="0.25">
      <c r="A165" s="4"/>
      <c r="B165" s="40"/>
      <c r="C165" s="40"/>
      <c r="D165" s="40"/>
      <c r="E165" s="41"/>
      <c r="F165" s="45" t="s">
        <v>35</v>
      </c>
      <c r="G165" s="46"/>
      <c r="H165" s="46"/>
      <c r="I165" s="46"/>
      <c r="J165" s="47"/>
      <c r="K165" s="39"/>
      <c r="L165" s="40"/>
      <c r="M165" s="40"/>
      <c r="N165" s="41"/>
      <c r="O165" s="39"/>
      <c r="P165" s="40"/>
      <c r="Q165" s="40"/>
      <c r="R165" s="40"/>
      <c r="S165" s="41"/>
      <c r="T165" s="48">
        <v>0.14000000000000001</v>
      </c>
      <c r="U165" s="49"/>
      <c r="V165" s="49"/>
      <c r="W165" s="50"/>
      <c r="X165" s="48">
        <v>1.35</v>
      </c>
      <c r="Y165" s="49"/>
      <c r="Z165" s="49"/>
      <c r="AA165" s="49"/>
      <c r="AB165" s="49"/>
      <c r="AC165" s="50"/>
      <c r="AD165" s="42">
        <v>0</v>
      </c>
      <c r="AE165" s="43"/>
      <c r="AF165" s="43"/>
      <c r="AG165" s="43"/>
      <c r="AH165" s="43"/>
      <c r="AI165" s="43"/>
      <c r="AJ165" s="44"/>
      <c r="AK165" s="39"/>
      <c r="AL165" s="40"/>
      <c r="AM165" s="40"/>
      <c r="AN165" s="40"/>
      <c r="AO165" s="40"/>
      <c r="AP165" s="40"/>
      <c r="AQ165" s="40"/>
      <c r="AR165" s="40"/>
      <c r="AS165" s="41"/>
      <c r="AT165" s="42">
        <v>1</v>
      </c>
      <c r="AU165" s="43"/>
      <c r="AV165" s="43"/>
      <c r="AW165" s="43"/>
      <c r="AX165" s="44"/>
      <c r="AY165" s="42">
        <v>0</v>
      </c>
      <c r="AZ165" s="43"/>
      <c r="BA165" s="43"/>
      <c r="BB165" s="43"/>
      <c r="BC165" s="43"/>
      <c r="BD165" s="43"/>
      <c r="BE165" s="44"/>
      <c r="BF165" s="39"/>
      <c r="BG165" s="40"/>
      <c r="BH165" s="40"/>
      <c r="BI165" s="40"/>
      <c r="BJ165" s="40"/>
      <c r="BK165" s="40"/>
      <c r="BL165" s="41"/>
    </row>
    <row r="166" spans="1:64" ht="12.95" customHeight="1" x14ac:dyDescent="0.25">
      <c r="A166" s="4"/>
      <c r="B166" s="40"/>
      <c r="C166" s="40"/>
      <c r="D166" s="40"/>
      <c r="E166" s="41"/>
      <c r="F166" s="45" t="s">
        <v>36</v>
      </c>
      <c r="G166" s="46"/>
      <c r="H166" s="46"/>
      <c r="I166" s="46"/>
      <c r="J166" s="47"/>
      <c r="K166" s="39"/>
      <c r="L166" s="40"/>
      <c r="M166" s="40"/>
      <c r="N166" s="41"/>
      <c r="O166" s="39"/>
      <c r="P166" s="40"/>
      <c r="Q166" s="40"/>
      <c r="R166" s="40"/>
      <c r="S166" s="41"/>
      <c r="T166" s="48">
        <v>0.38</v>
      </c>
      <c r="U166" s="49"/>
      <c r="V166" s="49"/>
      <c r="W166" s="50"/>
      <c r="X166" s="42">
        <v>1</v>
      </c>
      <c r="Y166" s="43"/>
      <c r="Z166" s="43"/>
      <c r="AA166" s="43"/>
      <c r="AB166" s="43"/>
      <c r="AC166" s="44"/>
      <c r="AD166" s="42">
        <v>1</v>
      </c>
      <c r="AE166" s="43"/>
      <c r="AF166" s="43"/>
      <c r="AG166" s="43"/>
      <c r="AH166" s="43"/>
      <c r="AI166" s="43"/>
      <c r="AJ166" s="44"/>
      <c r="AK166" s="39"/>
      <c r="AL166" s="40"/>
      <c r="AM166" s="40"/>
      <c r="AN166" s="40"/>
      <c r="AO166" s="40"/>
      <c r="AP166" s="40"/>
      <c r="AQ166" s="40"/>
      <c r="AR166" s="40"/>
      <c r="AS166" s="41"/>
      <c r="AT166" s="42">
        <v>1</v>
      </c>
      <c r="AU166" s="43"/>
      <c r="AV166" s="43"/>
      <c r="AW166" s="43"/>
      <c r="AX166" s="44"/>
      <c r="AY166" s="42">
        <v>1</v>
      </c>
      <c r="AZ166" s="43"/>
      <c r="BA166" s="43"/>
      <c r="BB166" s="43"/>
      <c r="BC166" s="43"/>
      <c r="BD166" s="43"/>
      <c r="BE166" s="44"/>
      <c r="BF166" s="39"/>
      <c r="BG166" s="40"/>
      <c r="BH166" s="40"/>
      <c r="BI166" s="40"/>
      <c r="BJ166" s="40"/>
      <c r="BK166" s="40"/>
      <c r="BL166" s="41"/>
    </row>
    <row r="167" spans="1:64" ht="12.95" customHeight="1" x14ac:dyDescent="0.25">
      <c r="A167" s="4"/>
      <c r="B167" s="40"/>
      <c r="C167" s="40"/>
      <c r="D167" s="40"/>
      <c r="E167" s="41"/>
      <c r="F167" s="45" t="s">
        <v>40</v>
      </c>
      <c r="G167" s="46"/>
      <c r="H167" s="46"/>
      <c r="I167" s="46"/>
      <c r="J167" s="47"/>
      <c r="K167" s="39"/>
      <c r="L167" s="40"/>
      <c r="M167" s="40"/>
      <c r="N167" s="41"/>
      <c r="O167" s="39"/>
      <c r="P167" s="40"/>
      <c r="Q167" s="40"/>
      <c r="R167" s="40"/>
      <c r="S167" s="41"/>
      <c r="T167" s="48">
        <v>0.95</v>
      </c>
      <c r="U167" s="49"/>
      <c r="V167" s="49"/>
      <c r="W167" s="50"/>
      <c r="X167" s="39"/>
      <c r="Y167" s="40"/>
      <c r="Z167" s="40"/>
      <c r="AA167" s="40"/>
      <c r="AB167" s="40"/>
      <c r="AC167" s="41"/>
      <c r="AD167" s="42">
        <v>48</v>
      </c>
      <c r="AE167" s="43"/>
      <c r="AF167" s="43"/>
      <c r="AG167" s="43"/>
      <c r="AH167" s="43"/>
      <c r="AI167" s="43"/>
      <c r="AJ167" s="44"/>
      <c r="AK167" s="39"/>
      <c r="AL167" s="40"/>
      <c r="AM167" s="40"/>
      <c r="AN167" s="40"/>
      <c r="AO167" s="40"/>
      <c r="AP167" s="40"/>
      <c r="AQ167" s="40"/>
      <c r="AR167" s="40"/>
      <c r="AS167" s="41"/>
      <c r="AT167" s="48">
        <v>0.95</v>
      </c>
      <c r="AU167" s="49"/>
      <c r="AV167" s="49"/>
      <c r="AW167" s="49"/>
      <c r="AX167" s="50"/>
      <c r="AY167" s="42">
        <v>48</v>
      </c>
      <c r="AZ167" s="43"/>
      <c r="BA167" s="43"/>
      <c r="BB167" s="43"/>
      <c r="BC167" s="43"/>
      <c r="BD167" s="43"/>
      <c r="BE167" s="44"/>
      <c r="BF167" s="39"/>
      <c r="BG167" s="40"/>
      <c r="BH167" s="40"/>
      <c r="BI167" s="40"/>
      <c r="BJ167" s="40"/>
      <c r="BK167" s="40"/>
      <c r="BL167" s="41"/>
    </row>
    <row r="168" spans="1:64" ht="12.95" customHeight="1" x14ac:dyDescent="0.25">
      <c r="A168" s="4"/>
      <c r="B168" s="40"/>
      <c r="C168" s="40"/>
      <c r="D168" s="40"/>
      <c r="E168" s="41"/>
      <c r="F168" s="45" t="s">
        <v>41</v>
      </c>
      <c r="G168" s="46"/>
      <c r="H168" s="46"/>
      <c r="I168" s="46"/>
      <c r="J168" s="47"/>
      <c r="K168" s="39"/>
      <c r="L168" s="40"/>
      <c r="M168" s="40"/>
      <c r="N168" s="41"/>
      <c r="O168" s="39"/>
      <c r="P168" s="40"/>
      <c r="Q168" s="40"/>
      <c r="R168" s="40"/>
      <c r="S168" s="41"/>
      <c r="T168" s="48">
        <v>0.65</v>
      </c>
      <c r="U168" s="49"/>
      <c r="V168" s="49"/>
      <c r="W168" s="50"/>
      <c r="X168" s="39"/>
      <c r="Y168" s="40"/>
      <c r="Z168" s="40"/>
      <c r="AA168" s="40"/>
      <c r="AB168" s="40"/>
      <c r="AC168" s="41"/>
      <c r="AD168" s="42">
        <v>33</v>
      </c>
      <c r="AE168" s="43"/>
      <c r="AF168" s="43"/>
      <c r="AG168" s="43"/>
      <c r="AH168" s="43"/>
      <c r="AI168" s="43"/>
      <c r="AJ168" s="44"/>
      <c r="AK168" s="39"/>
      <c r="AL168" s="40"/>
      <c r="AM168" s="40"/>
      <c r="AN168" s="40"/>
      <c r="AO168" s="40"/>
      <c r="AP168" s="40"/>
      <c r="AQ168" s="40"/>
      <c r="AR168" s="40"/>
      <c r="AS168" s="41"/>
      <c r="AT168" s="48">
        <v>0.65</v>
      </c>
      <c r="AU168" s="49"/>
      <c r="AV168" s="49"/>
      <c r="AW168" s="49"/>
      <c r="AX168" s="50"/>
      <c r="AY168" s="42">
        <v>33</v>
      </c>
      <c r="AZ168" s="43"/>
      <c r="BA168" s="43"/>
      <c r="BB168" s="43"/>
      <c r="BC168" s="43"/>
      <c r="BD168" s="43"/>
      <c r="BE168" s="44"/>
      <c r="BF168" s="39"/>
      <c r="BG168" s="40"/>
      <c r="BH168" s="40"/>
      <c r="BI168" s="40"/>
      <c r="BJ168" s="40"/>
      <c r="BK168" s="40"/>
      <c r="BL168" s="41"/>
    </row>
    <row r="169" spans="1:64" ht="12.95" customHeight="1" x14ac:dyDescent="0.25">
      <c r="A169" s="4"/>
      <c r="B169" s="40"/>
      <c r="C169" s="40"/>
      <c r="D169" s="40"/>
      <c r="E169" s="41"/>
      <c r="F169" s="45" t="s">
        <v>42</v>
      </c>
      <c r="G169" s="46"/>
      <c r="H169" s="46"/>
      <c r="I169" s="46"/>
      <c r="J169" s="47"/>
      <c r="K169" s="39" t="s">
        <v>43</v>
      </c>
      <c r="L169" s="40"/>
      <c r="M169" s="40"/>
      <c r="N169" s="41"/>
      <c r="O169" s="48">
        <v>1.91</v>
      </c>
      <c r="P169" s="49"/>
      <c r="Q169" s="49"/>
      <c r="R169" s="49"/>
      <c r="S169" s="50"/>
      <c r="T169" s="45"/>
      <c r="U169" s="46"/>
      <c r="V169" s="46"/>
      <c r="W169" s="47"/>
      <c r="X169" s="48">
        <v>1.35</v>
      </c>
      <c r="Y169" s="49"/>
      <c r="Z169" s="49"/>
      <c r="AA169" s="49"/>
      <c r="AB169" s="49"/>
      <c r="AC169" s="50"/>
      <c r="AD169" s="45"/>
      <c r="AE169" s="46"/>
      <c r="AF169" s="46"/>
      <c r="AG169" s="46"/>
      <c r="AH169" s="46"/>
      <c r="AI169" s="46"/>
      <c r="AJ169" s="47"/>
      <c r="AK169" s="45"/>
      <c r="AL169" s="46"/>
      <c r="AM169" s="46"/>
      <c r="AN169" s="46"/>
      <c r="AO169" s="46"/>
      <c r="AP169" s="46"/>
      <c r="AQ169" s="46"/>
      <c r="AR169" s="46"/>
      <c r="AS169" s="47"/>
      <c r="AT169" s="45"/>
      <c r="AU169" s="46"/>
      <c r="AV169" s="46"/>
      <c r="AW169" s="46"/>
      <c r="AX169" s="47"/>
      <c r="AY169" s="45"/>
      <c r="AZ169" s="46"/>
      <c r="BA169" s="46"/>
      <c r="BB169" s="46"/>
      <c r="BC169" s="46"/>
      <c r="BD169" s="46"/>
      <c r="BE169" s="47"/>
      <c r="BF169" s="48">
        <v>5.16</v>
      </c>
      <c r="BG169" s="49"/>
      <c r="BH169" s="49"/>
      <c r="BI169" s="49"/>
      <c r="BJ169" s="49"/>
      <c r="BK169" s="49"/>
      <c r="BL169" s="50"/>
    </row>
    <row r="170" spans="1:64" ht="11.85" customHeight="1" x14ac:dyDescent="0.25">
      <c r="A170" s="4"/>
      <c r="B170" s="40"/>
      <c r="C170" s="40"/>
      <c r="D170" s="40"/>
      <c r="E170" s="40"/>
      <c r="F170" s="46" t="s">
        <v>44</v>
      </c>
      <c r="G170" s="46"/>
      <c r="H170" s="46"/>
      <c r="I170" s="46"/>
      <c r="J170" s="46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2">
        <v>140</v>
      </c>
      <c r="AE170" s="43"/>
      <c r="AF170" s="43"/>
      <c r="AG170" s="43"/>
      <c r="AH170" s="43"/>
      <c r="AI170" s="43"/>
      <c r="AJ170" s="44"/>
      <c r="AK170" s="39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2">
        <v>140</v>
      </c>
      <c r="AZ170" s="43"/>
      <c r="BA170" s="43"/>
      <c r="BB170" s="43"/>
      <c r="BC170" s="43"/>
      <c r="BD170" s="43"/>
      <c r="BE170" s="44"/>
      <c r="BF170" s="48">
        <v>5.16</v>
      </c>
      <c r="BG170" s="49"/>
      <c r="BH170" s="49"/>
      <c r="BI170" s="49"/>
      <c r="BJ170" s="49"/>
      <c r="BK170" s="49"/>
      <c r="BL170" s="50"/>
    </row>
    <row r="171" spans="1:64" ht="27" customHeight="1" x14ac:dyDescent="0.25">
      <c r="A171" s="19">
        <v>16</v>
      </c>
      <c r="B171" s="21" t="s">
        <v>102</v>
      </c>
      <c r="C171" s="22"/>
      <c r="D171" s="22"/>
      <c r="E171" s="23"/>
      <c r="F171" s="27" t="s">
        <v>103</v>
      </c>
      <c r="G171" s="28"/>
      <c r="H171" s="28"/>
      <c r="I171" s="28"/>
      <c r="J171" s="29"/>
      <c r="K171" s="21" t="s">
        <v>31</v>
      </c>
      <c r="L171" s="22"/>
      <c r="M171" s="22"/>
      <c r="N171" s="23"/>
      <c r="O171" s="56">
        <v>0.1</v>
      </c>
      <c r="P171" s="57"/>
      <c r="Q171" s="57"/>
      <c r="R171" s="57"/>
      <c r="S171" s="58"/>
      <c r="T171" s="62">
        <v>7388.31</v>
      </c>
      <c r="U171" s="63"/>
      <c r="V171" s="63"/>
      <c r="W171" s="64"/>
      <c r="X171" s="21"/>
      <c r="Y171" s="22"/>
      <c r="Z171" s="22"/>
      <c r="AA171" s="22"/>
      <c r="AB171" s="22"/>
      <c r="AC171" s="22"/>
      <c r="AD171" s="54">
        <v>355</v>
      </c>
      <c r="AE171" s="54"/>
      <c r="AF171" s="54"/>
      <c r="AG171" s="54"/>
      <c r="AH171" s="54"/>
      <c r="AI171" s="54"/>
      <c r="AJ171" s="54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54">
        <v>355</v>
      </c>
      <c r="AZ171" s="54"/>
      <c r="BA171" s="54"/>
      <c r="BB171" s="54"/>
      <c r="BC171" s="54"/>
      <c r="BD171" s="54"/>
      <c r="BE171" s="54"/>
      <c r="BF171" s="22"/>
      <c r="BG171" s="22"/>
      <c r="BH171" s="22"/>
      <c r="BI171" s="22"/>
      <c r="BJ171" s="22"/>
      <c r="BK171" s="22"/>
      <c r="BL171" s="23"/>
    </row>
    <row r="172" spans="1:64" ht="228" customHeight="1" x14ac:dyDescent="0.25">
      <c r="A172" s="20"/>
      <c r="B172" s="24" t="s">
        <v>28</v>
      </c>
      <c r="C172" s="25"/>
      <c r="D172" s="25"/>
      <c r="E172" s="26"/>
      <c r="F172" s="30" t="s">
        <v>104</v>
      </c>
      <c r="G172" s="31"/>
      <c r="H172" s="31"/>
      <c r="I172" s="31"/>
      <c r="J172" s="32"/>
      <c r="K172" s="33"/>
      <c r="L172" s="34"/>
      <c r="M172" s="34"/>
      <c r="N172" s="35"/>
      <c r="O172" s="59"/>
      <c r="P172" s="60"/>
      <c r="Q172" s="60"/>
      <c r="R172" s="60"/>
      <c r="S172" s="61"/>
      <c r="T172" s="65"/>
      <c r="U172" s="66"/>
      <c r="V172" s="66"/>
      <c r="W172" s="67"/>
      <c r="X172" s="33"/>
      <c r="Y172" s="34"/>
      <c r="Z172" s="34"/>
      <c r="AA172" s="34"/>
      <c r="AB172" s="34"/>
      <c r="AC172" s="34"/>
      <c r="AD172" s="55"/>
      <c r="AE172" s="55"/>
      <c r="AF172" s="55"/>
      <c r="AG172" s="55"/>
      <c r="AH172" s="55"/>
      <c r="AI172" s="55"/>
      <c r="AJ172" s="55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55"/>
      <c r="AZ172" s="55"/>
      <c r="BA172" s="55"/>
      <c r="BB172" s="55"/>
      <c r="BC172" s="55"/>
      <c r="BD172" s="55"/>
      <c r="BE172" s="55"/>
      <c r="BF172" s="34"/>
      <c r="BG172" s="34"/>
      <c r="BH172" s="34"/>
      <c r="BI172" s="34"/>
      <c r="BJ172" s="34"/>
      <c r="BK172" s="34"/>
      <c r="BL172" s="35"/>
    </row>
    <row r="173" spans="1:64" ht="198.75" customHeight="1" x14ac:dyDescent="0.25">
      <c r="A173" s="4"/>
      <c r="B173" s="40"/>
      <c r="C173" s="40"/>
      <c r="D173" s="40"/>
      <c r="E173" s="41"/>
      <c r="F173" s="45" t="s">
        <v>32</v>
      </c>
      <c r="G173" s="46"/>
      <c r="H173" s="46"/>
      <c r="I173" s="46"/>
      <c r="J173" s="47"/>
      <c r="K173" s="39"/>
      <c r="L173" s="40"/>
      <c r="M173" s="40"/>
      <c r="N173" s="41"/>
      <c r="O173" s="39"/>
      <c r="P173" s="40"/>
      <c r="Q173" s="40"/>
      <c r="R173" s="40"/>
      <c r="S173" s="41"/>
      <c r="T173" s="48">
        <v>387.47</v>
      </c>
      <c r="U173" s="49"/>
      <c r="V173" s="49"/>
      <c r="W173" s="50"/>
      <c r="X173" s="51">
        <v>1.5525</v>
      </c>
      <c r="Y173" s="52"/>
      <c r="Z173" s="52"/>
      <c r="AA173" s="52"/>
      <c r="AB173" s="52"/>
      <c r="AC173" s="53"/>
      <c r="AD173" s="42">
        <v>60</v>
      </c>
      <c r="AE173" s="43"/>
      <c r="AF173" s="43"/>
      <c r="AG173" s="43"/>
      <c r="AH173" s="43"/>
      <c r="AI173" s="43"/>
      <c r="AJ173" s="44"/>
      <c r="AK173" s="39" t="s">
        <v>33</v>
      </c>
      <c r="AL173" s="40"/>
      <c r="AM173" s="40"/>
      <c r="AN173" s="40"/>
      <c r="AO173" s="40"/>
      <c r="AP173" s="40"/>
      <c r="AQ173" s="40"/>
      <c r="AR173" s="40"/>
      <c r="AS173" s="41"/>
      <c r="AT173" s="42">
        <v>1</v>
      </c>
      <c r="AU173" s="43"/>
      <c r="AV173" s="43"/>
      <c r="AW173" s="43"/>
      <c r="AX173" s="44"/>
      <c r="AY173" s="42">
        <v>60</v>
      </c>
      <c r="AZ173" s="43"/>
      <c r="BA173" s="43"/>
      <c r="BB173" s="43"/>
      <c r="BC173" s="43"/>
      <c r="BD173" s="43"/>
      <c r="BE173" s="44"/>
      <c r="BF173" s="39"/>
      <c r="BG173" s="40"/>
      <c r="BH173" s="40"/>
      <c r="BI173" s="40"/>
      <c r="BJ173" s="40"/>
      <c r="BK173" s="40"/>
      <c r="BL173" s="41"/>
    </row>
    <row r="174" spans="1:64" ht="12.95" customHeight="1" x14ac:dyDescent="0.25">
      <c r="A174" s="4"/>
      <c r="B174" s="40"/>
      <c r="C174" s="40"/>
      <c r="D174" s="40"/>
      <c r="E174" s="41"/>
      <c r="F174" s="45" t="s">
        <v>34</v>
      </c>
      <c r="G174" s="46"/>
      <c r="H174" s="46"/>
      <c r="I174" s="46"/>
      <c r="J174" s="47"/>
      <c r="K174" s="39"/>
      <c r="L174" s="40"/>
      <c r="M174" s="40"/>
      <c r="N174" s="41"/>
      <c r="O174" s="39"/>
      <c r="P174" s="40"/>
      <c r="Q174" s="40"/>
      <c r="R174" s="40"/>
      <c r="S174" s="41"/>
      <c r="T174" s="48">
        <v>33.409999999999997</v>
      </c>
      <c r="U174" s="49"/>
      <c r="V174" s="49"/>
      <c r="W174" s="50"/>
      <c r="X174" s="51">
        <v>1.6875</v>
      </c>
      <c r="Y174" s="52"/>
      <c r="Z174" s="52"/>
      <c r="AA174" s="52"/>
      <c r="AB174" s="52"/>
      <c r="AC174" s="53"/>
      <c r="AD174" s="42">
        <v>6</v>
      </c>
      <c r="AE174" s="43"/>
      <c r="AF174" s="43"/>
      <c r="AG174" s="43"/>
      <c r="AH174" s="43"/>
      <c r="AI174" s="43"/>
      <c r="AJ174" s="44"/>
      <c r="AK174" s="39"/>
      <c r="AL174" s="40"/>
      <c r="AM174" s="40"/>
      <c r="AN174" s="40"/>
      <c r="AO174" s="40"/>
      <c r="AP174" s="40"/>
      <c r="AQ174" s="40"/>
      <c r="AR174" s="40"/>
      <c r="AS174" s="41"/>
      <c r="AT174" s="42">
        <v>1</v>
      </c>
      <c r="AU174" s="43"/>
      <c r="AV174" s="43"/>
      <c r="AW174" s="43"/>
      <c r="AX174" s="44"/>
      <c r="AY174" s="42">
        <v>6</v>
      </c>
      <c r="AZ174" s="43"/>
      <c r="BA174" s="43"/>
      <c r="BB174" s="43"/>
      <c r="BC174" s="43"/>
      <c r="BD174" s="43"/>
      <c r="BE174" s="44"/>
      <c r="BF174" s="39"/>
      <c r="BG174" s="40"/>
      <c r="BH174" s="40"/>
      <c r="BI174" s="40"/>
      <c r="BJ174" s="40"/>
      <c r="BK174" s="40"/>
      <c r="BL174" s="41"/>
    </row>
    <row r="175" spans="1:64" ht="12.95" customHeight="1" x14ac:dyDescent="0.25">
      <c r="A175" s="4"/>
      <c r="B175" s="40"/>
      <c r="C175" s="40"/>
      <c r="D175" s="40"/>
      <c r="E175" s="41"/>
      <c r="F175" s="45" t="s">
        <v>35</v>
      </c>
      <c r="G175" s="46"/>
      <c r="H175" s="46"/>
      <c r="I175" s="46"/>
      <c r="J175" s="47"/>
      <c r="K175" s="39"/>
      <c r="L175" s="40"/>
      <c r="M175" s="40"/>
      <c r="N175" s="41"/>
      <c r="O175" s="39"/>
      <c r="P175" s="40"/>
      <c r="Q175" s="40"/>
      <c r="R175" s="40"/>
      <c r="S175" s="41"/>
      <c r="T175" s="48">
        <v>5.67</v>
      </c>
      <c r="U175" s="49"/>
      <c r="V175" s="49"/>
      <c r="W175" s="50"/>
      <c r="X175" s="51">
        <v>1.6875</v>
      </c>
      <c r="Y175" s="52"/>
      <c r="Z175" s="52"/>
      <c r="AA175" s="52"/>
      <c r="AB175" s="52"/>
      <c r="AC175" s="53"/>
      <c r="AD175" s="42">
        <v>1</v>
      </c>
      <c r="AE175" s="43"/>
      <c r="AF175" s="43"/>
      <c r="AG175" s="43"/>
      <c r="AH175" s="43"/>
      <c r="AI175" s="43"/>
      <c r="AJ175" s="44"/>
      <c r="AK175" s="39"/>
      <c r="AL175" s="40"/>
      <c r="AM175" s="40"/>
      <c r="AN175" s="40"/>
      <c r="AO175" s="40"/>
      <c r="AP175" s="40"/>
      <c r="AQ175" s="40"/>
      <c r="AR175" s="40"/>
      <c r="AS175" s="41"/>
      <c r="AT175" s="42">
        <v>1</v>
      </c>
      <c r="AU175" s="43"/>
      <c r="AV175" s="43"/>
      <c r="AW175" s="43"/>
      <c r="AX175" s="44"/>
      <c r="AY175" s="42">
        <v>1</v>
      </c>
      <c r="AZ175" s="43"/>
      <c r="BA175" s="43"/>
      <c r="BB175" s="43"/>
      <c r="BC175" s="43"/>
      <c r="BD175" s="43"/>
      <c r="BE175" s="44"/>
      <c r="BF175" s="39"/>
      <c r="BG175" s="40"/>
      <c r="BH175" s="40"/>
      <c r="BI175" s="40"/>
      <c r="BJ175" s="40"/>
      <c r="BK175" s="40"/>
      <c r="BL175" s="41"/>
    </row>
    <row r="176" spans="1:64" ht="12.95" customHeight="1" x14ac:dyDescent="0.25">
      <c r="A176" s="4"/>
      <c r="B176" s="40"/>
      <c r="C176" s="40"/>
      <c r="D176" s="40"/>
      <c r="E176" s="41"/>
      <c r="F176" s="45" t="s">
        <v>36</v>
      </c>
      <c r="G176" s="46"/>
      <c r="H176" s="46"/>
      <c r="I176" s="46"/>
      <c r="J176" s="47"/>
      <c r="K176" s="39"/>
      <c r="L176" s="40"/>
      <c r="M176" s="40"/>
      <c r="N176" s="41"/>
      <c r="O176" s="39"/>
      <c r="P176" s="40"/>
      <c r="Q176" s="40"/>
      <c r="R176" s="40"/>
      <c r="S176" s="41"/>
      <c r="T176" s="48">
        <v>6967.43</v>
      </c>
      <c r="U176" s="49"/>
      <c r="V176" s="49"/>
      <c r="W176" s="50"/>
      <c r="X176" s="42">
        <v>1</v>
      </c>
      <c r="Y176" s="43"/>
      <c r="Z176" s="43"/>
      <c r="AA176" s="43"/>
      <c r="AB176" s="43"/>
      <c r="AC176" s="44"/>
      <c r="AD176" s="42">
        <v>697</v>
      </c>
      <c r="AE176" s="43"/>
      <c r="AF176" s="43"/>
      <c r="AG176" s="43"/>
      <c r="AH176" s="43"/>
      <c r="AI176" s="43"/>
      <c r="AJ176" s="44"/>
      <c r="AK176" s="39"/>
      <c r="AL176" s="40"/>
      <c r="AM176" s="40"/>
      <c r="AN176" s="40"/>
      <c r="AO176" s="40"/>
      <c r="AP176" s="40"/>
      <c r="AQ176" s="40"/>
      <c r="AR176" s="40"/>
      <c r="AS176" s="41"/>
      <c r="AT176" s="42">
        <v>1</v>
      </c>
      <c r="AU176" s="43"/>
      <c r="AV176" s="43"/>
      <c r="AW176" s="43"/>
      <c r="AX176" s="44"/>
      <c r="AY176" s="42">
        <v>697</v>
      </c>
      <c r="AZ176" s="43"/>
      <c r="BA176" s="43"/>
      <c r="BB176" s="43"/>
      <c r="BC176" s="43"/>
      <c r="BD176" s="43"/>
      <c r="BE176" s="44"/>
      <c r="BF176" s="39"/>
      <c r="BG176" s="40"/>
      <c r="BH176" s="40"/>
      <c r="BI176" s="40"/>
      <c r="BJ176" s="40"/>
      <c r="BK176" s="40"/>
      <c r="BL176" s="41"/>
    </row>
    <row r="177" spans="1:64" ht="23.25" customHeight="1" x14ac:dyDescent="0.25">
      <c r="A177" s="7">
        <v>16.100000000000001</v>
      </c>
      <c r="B177" s="39" t="s">
        <v>105</v>
      </c>
      <c r="C177" s="40"/>
      <c r="D177" s="40"/>
      <c r="E177" s="41"/>
      <c r="F177" s="45" t="s">
        <v>106</v>
      </c>
      <c r="G177" s="46"/>
      <c r="H177" s="46"/>
      <c r="I177" s="46"/>
      <c r="J177" s="47"/>
      <c r="K177" s="39" t="s">
        <v>39</v>
      </c>
      <c r="L177" s="40"/>
      <c r="M177" s="40"/>
      <c r="N177" s="41"/>
      <c r="O177" s="42">
        <v>-1</v>
      </c>
      <c r="P177" s="43"/>
      <c r="Q177" s="43"/>
      <c r="R177" s="43"/>
      <c r="S177" s="44"/>
      <c r="T177" s="71">
        <v>537.20000000000005</v>
      </c>
      <c r="U177" s="72"/>
      <c r="V177" s="72"/>
      <c r="W177" s="73"/>
      <c r="X177" s="74">
        <v>-10</v>
      </c>
      <c r="Y177" s="75"/>
      <c r="Z177" s="75"/>
      <c r="AA177" s="75"/>
      <c r="AB177" s="75"/>
      <c r="AC177" s="76"/>
      <c r="AD177" s="68">
        <v>-537</v>
      </c>
      <c r="AE177" s="69"/>
      <c r="AF177" s="69"/>
      <c r="AG177" s="69"/>
      <c r="AH177" s="69"/>
      <c r="AI177" s="69"/>
      <c r="AJ177" s="70"/>
      <c r="AK177" s="39"/>
      <c r="AL177" s="40"/>
      <c r="AM177" s="40"/>
      <c r="AN177" s="40"/>
      <c r="AO177" s="40"/>
      <c r="AP177" s="40"/>
      <c r="AQ177" s="40"/>
      <c r="AR177" s="40"/>
      <c r="AS177" s="41"/>
      <c r="AT177" s="42">
        <v>1</v>
      </c>
      <c r="AU177" s="43"/>
      <c r="AV177" s="43"/>
      <c r="AW177" s="43"/>
      <c r="AX177" s="44"/>
      <c r="AY177" s="68">
        <v>-537</v>
      </c>
      <c r="AZ177" s="69"/>
      <c r="BA177" s="69"/>
      <c r="BB177" s="69"/>
      <c r="BC177" s="69"/>
      <c r="BD177" s="69"/>
      <c r="BE177" s="70"/>
      <c r="BF177" s="45"/>
      <c r="BG177" s="46"/>
      <c r="BH177" s="46"/>
      <c r="BI177" s="46"/>
      <c r="BJ177" s="46"/>
      <c r="BK177" s="46"/>
      <c r="BL177" s="47"/>
    </row>
    <row r="178" spans="1:64" ht="12.95" customHeight="1" x14ac:dyDescent="0.25">
      <c r="A178" s="4"/>
      <c r="B178" s="40"/>
      <c r="C178" s="40"/>
      <c r="D178" s="40"/>
      <c r="E178" s="41"/>
      <c r="F178" s="45" t="s">
        <v>40</v>
      </c>
      <c r="G178" s="46"/>
      <c r="H178" s="46"/>
      <c r="I178" s="46"/>
      <c r="J178" s="47"/>
      <c r="K178" s="39"/>
      <c r="L178" s="40"/>
      <c r="M178" s="40"/>
      <c r="N178" s="41"/>
      <c r="O178" s="39"/>
      <c r="P178" s="40"/>
      <c r="Q178" s="40"/>
      <c r="R178" s="40"/>
      <c r="S178" s="41"/>
      <c r="T178" s="48">
        <v>1.28</v>
      </c>
      <c r="U178" s="49"/>
      <c r="V178" s="49"/>
      <c r="W178" s="50"/>
      <c r="X178" s="39"/>
      <c r="Y178" s="40"/>
      <c r="Z178" s="40"/>
      <c r="AA178" s="40"/>
      <c r="AB178" s="40"/>
      <c r="AC178" s="41"/>
      <c r="AD178" s="42">
        <v>78</v>
      </c>
      <c r="AE178" s="43"/>
      <c r="AF178" s="43"/>
      <c r="AG178" s="43"/>
      <c r="AH178" s="43"/>
      <c r="AI178" s="43"/>
      <c r="AJ178" s="44"/>
      <c r="AK178" s="39"/>
      <c r="AL178" s="40"/>
      <c r="AM178" s="40"/>
      <c r="AN178" s="40"/>
      <c r="AO178" s="40"/>
      <c r="AP178" s="40"/>
      <c r="AQ178" s="40"/>
      <c r="AR178" s="40"/>
      <c r="AS178" s="41"/>
      <c r="AT178" s="48">
        <v>1.28</v>
      </c>
      <c r="AU178" s="49"/>
      <c r="AV178" s="49"/>
      <c r="AW178" s="49"/>
      <c r="AX178" s="50"/>
      <c r="AY178" s="42">
        <v>78</v>
      </c>
      <c r="AZ178" s="43"/>
      <c r="BA178" s="43"/>
      <c r="BB178" s="43"/>
      <c r="BC178" s="43"/>
      <c r="BD178" s="43"/>
      <c r="BE178" s="44"/>
      <c r="BF178" s="39"/>
      <c r="BG178" s="40"/>
      <c r="BH178" s="40"/>
      <c r="BI178" s="40"/>
      <c r="BJ178" s="40"/>
      <c r="BK178" s="40"/>
      <c r="BL178" s="41"/>
    </row>
    <row r="179" spans="1:64" ht="12.95" customHeight="1" x14ac:dyDescent="0.25">
      <c r="A179" s="4"/>
      <c r="B179" s="40"/>
      <c r="C179" s="40"/>
      <c r="D179" s="40"/>
      <c r="E179" s="41"/>
      <c r="F179" s="45" t="s">
        <v>41</v>
      </c>
      <c r="G179" s="46"/>
      <c r="H179" s="46"/>
      <c r="I179" s="46"/>
      <c r="J179" s="47"/>
      <c r="K179" s="39"/>
      <c r="L179" s="40"/>
      <c r="M179" s="40"/>
      <c r="N179" s="41"/>
      <c r="O179" s="39"/>
      <c r="P179" s="40"/>
      <c r="Q179" s="40"/>
      <c r="R179" s="40"/>
      <c r="S179" s="41"/>
      <c r="T179" s="48">
        <v>0.83</v>
      </c>
      <c r="U179" s="49"/>
      <c r="V179" s="49"/>
      <c r="W179" s="50"/>
      <c r="X179" s="39"/>
      <c r="Y179" s="40"/>
      <c r="Z179" s="40"/>
      <c r="AA179" s="40"/>
      <c r="AB179" s="40"/>
      <c r="AC179" s="41"/>
      <c r="AD179" s="42">
        <v>51</v>
      </c>
      <c r="AE179" s="43"/>
      <c r="AF179" s="43"/>
      <c r="AG179" s="43"/>
      <c r="AH179" s="43"/>
      <c r="AI179" s="43"/>
      <c r="AJ179" s="44"/>
      <c r="AK179" s="39"/>
      <c r="AL179" s="40"/>
      <c r="AM179" s="40"/>
      <c r="AN179" s="40"/>
      <c r="AO179" s="40"/>
      <c r="AP179" s="40"/>
      <c r="AQ179" s="40"/>
      <c r="AR179" s="40"/>
      <c r="AS179" s="41"/>
      <c r="AT179" s="48">
        <v>0.83</v>
      </c>
      <c r="AU179" s="49"/>
      <c r="AV179" s="49"/>
      <c r="AW179" s="49"/>
      <c r="AX179" s="50"/>
      <c r="AY179" s="42">
        <v>51</v>
      </c>
      <c r="AZ179" s="43"/>
      <c r="BA179" s="43"/>
      <c r="BB179" s="43"/>
      <c r="BC179" s="43"/>
      <c r="BD179" s="43"/>
      <c r="BE179" s="44"/>
      <c r="BF179" s="39"/>
      <c r="BG179" s="40"/>
      <c r="BH179" s="40"/>
      <c r="BI179" s="40"/>
      <c r="BJ179" s="40"/>
      <c r="BK179" s="40"/>
      <c r="BL179" s="41"/>
    </row>
    <row r="180" spans="1:64" ht="12.95" customHeight="1" x14ac:dyDescent="0.25">
      <c r="A180" s="4"/>
      <c r="B180" s="40"/>
      <c r="C180" s="40"/>
      <c r="D180" s="40"/>
      <c r="E180" s="41"/>
      <c r="F180" s="45" t="s">
        <v>42</v>
      </c>
      <c r="G180" s="46"/>
      <c r="H180" s="46"/>
      <c r="I180" s="46"/>
      <c r="J180" s="47"/>
      <c r="K180" s="39" t="s">
        <v>43</v>
      </c>
      <c r="L180" s="40"/>
      <c r="M180" s="40"/>
      <c r="N180" s="41"/>
      <c r="O180" s="48">
        <v>41.22</v>
      </c>
      <c r="P180" s="49"/>
      <c r="Q180" s="49"/>
      <c r="R180" s="49"/>
      <c r="S180" s="50"/>
      <c r="T180" s="45"/>
      <c r="U180" s="46"/>
      <c r="V180" s="46"/>
      <c r="W180" s="47"/>
      <c r="X180" s="51">
        <v>1.5525</v>
      </c>
      <c r="Y180" s="52"/>
      <c r="Z180" s="52"/>
      <c r="AA180" s="52"/>
      <c r="AB180" s="52"/>
      <c r="AC180" s="53"/>
      <c r="AD180" s="45"/>
      <c r="AE180" s="46"/>
      <c r="AF180" s="46"/>
      <c r="AG180" s="46"/>
      <c r="AH180" s="46"/>
      <c r="AI180" s="46"/>
      <c r="AJ180" s="47"/>
      <c r="AK180" s="45"/>
      <c r="AL180" s="46"/>
      <c r="AM180" s="46"/>
      <c r="AN180" s="46"/>
      <c r="AO180" s="46"/>
      <c r="AP180" s="46"/>
      <c r="AQ180" s="46"/>
      <c r="AR180" s="46"/>
      <c r="AS180" s="47"/>
      <c r="AT180" s="45"/>
      <c r="AU180" s="46"/>
      <c r="AV180" s="46"/>
      <c r="AW180" s="46"/>
      <c r="AX180" s="47"/>
      <c r="AY180" s="45"/>
      <c r="AZ180" s="46"/>
      <c r="BA180" s="46"/>
      <c r="BB180" s="46"/>
      <c r="BC180" s="46"/>
      <c r="BD180" s="46"/>
      <c r="BE180" s="47"/>
      <c r="BF180" s="71">
        <v>6.4</v>
      </c>
      <c r="BG180" s="72"/>
      <c r="BH180" s="72"/>
      <c r="BI180" s="72"/>
      <c r="BJ180" s="72"/>
      <c r="BK180" s="72"/>
      <c r="BL180" s="73"/>
    </row>
    <row r="181" spans="1:64" ht="11.85" customHeight="1" x14ac:dyDescent="0.25">
      <c r="A181" s="4"/>
      <c r="B181" s="40"/>
      <c r="C181" s="40"/>
      <c r="D181" s="40"/>
      <c r="E181" s="40"/>
      <c r="F181" s="46" t="s">
        <v>44</v>
      </c>
      <c r="G181" s="46"/>
      <c r="H181" s="46"/>
      <c r="I181" s="46"/>
      <c r="J181" s="46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2">
        <v>355</v>
      </c>
      <c r="AE181" s="43"/>
      <c r="AF181" s="43"/>
      <c r="AG181" s="43"/>
      <c r="AH181" s="43"/>
      <c r="AI181" s="43"/>
      <c r="AJ181" s="44"/>
      <c r="AK181" s="39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2">
        <v>355</v>
      </c>
      <c r="AZ181" s="43"/>
      <c r="BA181" s="43"/>
      <c r="BB181" s="43"/>
      <c r="BC181" s="43"/>
      <c r="BD181" s="43"/>
      <c r="BE181" s="44"/>
      <c r="BF181" s="71">
        <v>6.4</v>
      </c>
      <c r="BG181" s="72"/>
      <c r="BH181" s="72"/>
      <c r="BI181" s="72"/>
      <c r="BJ181" s="72"/>
      <c r="BK181" s="72"/>
      <c r="BL181" s="73"/>
    </row>
    <row r="182" spans="1:64" ht="32.25" customHeight="1" x14ac:dyDescent="0.25">
      <c r="A182" s="19">
        <v>17</v>
      </c>
      <c r="B182" s="21" t="s">
        <v>107</v>
      </c>
      <c r="C182" s="22"/>
      <c r="D182" s="22"/>
      <c r="E182" s="23"/>
      <c r="F182" s="27" t="s">
        <v>108</v>
      </c>
      <c r="G182" s="28"/>
      <c r="H182" s="28"/>
      <c r="I182" s="28"/>
      <c r="J182" s="29"/>
      <c r="K182" s="21" t="s">
        <v>54</v>
      </c>
      <c r="L182" s="22"/>
      <c r="M182" s="22"/>
      <c r="N182" s="23"/>
      <c r="O182" s="77">
        <v>1</v>
      </c>
      <c r="P182" s="78"/>
      <c r="Q182" s="78"/>
      <c r="R182" s="78"/>
      <c r="S182" s="79"/>
      <c r="T182" s="62">
        <v>87.14</v>
      </c>
      <c r="U182" s="63"/>
      <c r="V182" s="63"/>
      <c r="W182" s="64"/>
      <c r="X182" s="21"/>
      <c r="Y182" s="22"/>
      <c r="Z182" s="22"/>
      <c r="AA182" s="22"/>
      <c r="AB182" s="22"/>
      <c r="AC182" s="22"/>
      <c r="AD182" s="54">
        <v>278</v>
      </c>
      <c r="AE182" s="54"/>
      <c r="AF182" s="54"/>
      <c r="AG182" s="54"/>
      <c r="AH182" s="54"/>
      <c r="AI182" s="54"/>
      <c r="AJ182" s="54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54">
        <v>278</v>
      </c>
      <c r="AZ182" s="54"/>
      <c r="BA182" s="54"/>
      <c r="BB182" s="54"/>
      <c r="BC182" s="54"/>
      <c r="BD182" s="54"/>
      <c r="BE182" s="54"/>
      <c r="BF182" s="22"/>
      <c r="BG182" s="22"/>
      <c r="BH182" s="22"/>
      <c r="BI182" s="22"/>
      <c r="BJ182" s="22"/>
      <c r="BK182" s="22"/>
      <c r="BL182" s="23"/>
    </row>
    <row r="183" spans="1:64" ht="54" customHeight="1" x14ac:dyDescent="0.25">
      <c r="A183" s="20"/>
      <c r="B183" s="24" t="s">
        <v>46</v>
      </c>
      <c r="C183" s="25"/>
      <c r="D183" s="25"/>
      <c r="E183" s="26"/>
      <c r="F183" s="30" t="s">
        <v>109</v>
      </c>
      <c r="G183" s="31"/>
      <c r="H183" s="31"/>
      <c r="I183" s="31"/>
      <c r="J183" s="32"/>
      <c r="K183" s="33"/>
      <c r="L183" s="34"/>
      <c r="M183" s="34"/>
      <c r="N183" s="35"/>
      <c r="O183" s="80"/>
      <c r="P183" s="81"/>
      <c r="Q183" s="81"/>
      <c r="R183" s="81"/>
      <c r="S183" s="82"/>
      <c r="T183" s="65"/>
      <c r="U183" s="66"/>
      <c r="V183" s="66"/>
      <c r="W183" s="67"/>
      <c r="X183" s="33"/>
      <c r="Y183" s="34"/>
      <c r="Z183" s="34"/>
      <c r="AA183" s="34"/>
      <c r="AB183" s="34"/>
      <c r="AC183" s="34"/>
      <c r="AD183" s="55"/>
      <c r="AE183" s="55"/>
      <c r="AF183" s="55"/>
      <c r="AG183" s="55"/>
      <c r="AH183" s="55"/>
      <c r="AI183" s="55"/>
      <c r="AJ183" s="55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55"/>
      <c r="AZ183" s="55"/>
      <c r="BA183" s="55"/>
      <c r="BB183" s="55"/>
      <c r="BC183" s="55"/>
      <c r="BD183" s="55"/>
      <c r="BE183" s="55"/>
      <c r="BF183" s="34"/>
      <c r="BG183" s="34"/>
      <c r="BH183" s="34"/>
      <c r="BI183" s="34"/>
      <c r="BJ183" s="34"/>
      <c r="BK183" s="34"/>
      <c r="BL183" s="35"/>
    </row>
    <row r="184" spans="1:64" ht="33.6" customHeight="1" x14ac:dyDescent="0.25">
      <c r="A184" s="4"/>
      <c r="B184" s="40"/>
      <c r="C184" s="40"/>
      <c r="D184" s="40"/>
      <c r="E184" s="41"/>
      <c r="F184" s="45" t="s">
        <v>32</v>
      </c>
      <c r="G184" s="46"/>
      <c r="H184" s="46"/>
      <c r="I184" s="46"/>
      <c r="J184" s="47"/>
      <c r="K184" s="39"/>
      <c r="L184" s="40"/>
      <c r="M184" s="40"/>
      <c r="N184" s="41"/>
      <c r="O184" s="39"/>
      <c r="P184" s="40"/>
      <c r="Q184" s="40"/>
      <c r="R184" s="40"/>
      <c r="S184" s="41"/>
      <c r="T184" s="48">
        <v>85.37</v>
      </c>
      <c r="U184" s="49"/>
      <c r="V184" s="49"/>
      <c r="W184" s="50"/>
      <c r="X184" s="48">
        <v>1.35</v>
      </c>
      <c r="Y184" s="49"/>
      <c r="Z184" s="49"/>
      <c r="AA184" s="49"/>
      <c r="AB184" s="49"/>
      <c r="AC184" s="50"/>
      <c r="AD184" s="42">
        <v>115</v>
      </c>
      <c r="AE184" s="43"/>
      <c r="AF184" s="43"/>
      <c r="AG184" s="43"/>
      <c r="AH184" s="43"/>
      <c r="AI184" s="43"/>
      <c r="AJ184" s="44"/>
      <c r="AK184" s="39" t="s">
        <v>55</v>
      </c>
      <c r="AL184" s="40"/>
      <c r="AM184" s="40"/>
      <c r="AN184" s="40"/>
      <c r="AO184" s="40"/>
      <c r="AP184" s="40"/>
      <c r="AQ184" s="40"/>
      <c r="AR184" s="40"/>
      <c r="AS184" s="41"/>
      <c r="AT184" s="42">
        <v>1</v>
      </c>
      <c r="AU184" s="43"/>
      <c r="AV184" s="43"/>
      <c r="AW184" s="43"/>
      <c r="AX184" s="44"/>
      <c r="AY184" s="42">
        <v>115</v>
      </c>
      <c r="AZ184" s="43"/>
      <c r="BA184" s="43"/>
      <c r="BB184" s="43"/>
      <c r="BC184" s="43"/>
      <c r="BD184" s="43"/>
      <c r="BE184" s="44"/>
      <c r="BF184" s="39"/>
      <c r="BG184" s="40"/>
      <c r="BH184" s="40"/>
      <c r="BI184" s="40"/>
      <c r="BJ184" s="40"/>
      <c r="BK184" s="40"/>
      <c r="BL184" s="41"/>
    </row>
    <row r="185" spans="1:64" ht="12.95" customHeight="1" x14ac:dyDescent="0.25">
      <c r="A185" s="4"/>
      <c r="B185" s="40"/>
      <c r="C185" s="40"/>
      <c r="D185" s="40"/>
      <c r="E185" s="41"/>
      <c r="F185" s="45" t="s">
        <v>34</v>
      </c>
      <c r="G185" s="46"/>
      <c r="H185" s="46"/>
      <c r="I185" s="46"/>
      <c r="J185" s="47"/>
      <c r="K185" s="39"/>
      <c r="L185" s="40"/>
      <c r="M185" s="40"/>
      <c r="N185" s="41"/>
      <c r="O185" s="39"/>
      <c r="P185" s="40"/>
      <c r="Q185" s="40"/>
      <c r="R185" s="40"/>
      <c r="S185" s="41"/>
      <c r="T185" s="42">
        <v>0</v>
      </c>
      <c r="U185" s="43"/>
      <c r="V185" s="43"/>
      <c r="W185" s="44"/>
      <c r="X185" s="48">
        <v>1.35</v>
      </c>
      <c r="Y185" s="49"/>
      <c r="Z185" s="49"/>
      <c r="AA185" s="49"/>
      <c r="AB185" s="49"/>
      <c r="AC185" s="50"/>
      <c r="AD185" s="42">
        <v>0</v>
      </c>
      <c r="AE185" s="43"/>
      <c r="AF185" s="43"/>
      <c r="AG185" s="43"/>
      <c r="AH185" s="43"/>
      <c r="AI185" s="43"/>
      <c r="AJ185" s="44"/>
      <c r="AK185" s="39"/>
      <c r="AL185" s="40"/>
      <c r="AM185" s="40"/>
      <c r="AN185" s="40"/>
      <c r="AO185" s="40"/>
      <c r="AP185" s="40"/>
      <c r="AQ185" s="40"/>
      <c r="AR185" s="40"/>
      <c r="AS185" s="41"/>
      <c r="AT185" s="42">
        <v>1</v>
      </c>
      <c r="AU185" s="43"/>
      <c r="AV185" s="43"/>
      <c r="AW185" s="43"/>
      <c r="AX185" s="44"/>
      <c r="AY185" s="42">
        <v>0</v>
      </c>
      <c r="AZ185" s="43"/>
      <c r="BA185" s="43"/>
      <c r="BB185" s="43"/>
      <c r="BC185" s="43"/>
      <c r="BD185" s="43"/>
      <c r="BE185" s="44"/>
      <c r="BF185" s="39"/>
      <c r="BG185" s="40"/>
      <c r="BH185" s="40"/>
      <c r="BI185" s="40"/>
      <c r="BJ185" s="40"/>
      <c r="BK185" s="40"/>
      <c r="BL185" s="41"/>
    </row>
    <row r="186" spans="1:64" ht="12.95" customHeight="1" x14ac:dyDescent="0.25">
      <c r="A186" s="4"/>
      <c r="B186" s="40"/>
      <c r="C186" s="40"/>
      <c r="D186" s="40"/>
      <c r="E186" s="41"/>
      <c r="F186" s="45" t="s">
        <v>35</v>
      </c>
      <c r="G186" s="46"/>
      <c r="H186" s="46"/>
      <c r="I186" s="46"/>
      <c r="J186" s="47"/>
      <c r="K186" s="39"/>
      <c r="L186" s="40"/>
      <c r="M186" s="40"/>
      <c r="N186" s="41"/>
      <c r="O186" s="39"/>
      <c r="P186" s="40"/>
      <c r="Q186" s="40"/>
      <c r="R186" s="40"/>
      <c r="S186" s="41"/>
      <c r="T186" s="42">
        <v>0</v>
      </c>
      <c r="U186" s="43"/>
      <c r="V186" s="43"/>
      <c r="W186" s="44"/>
      <c r="X186" s="48">
        <v>1.35</v>
      </c>
      <c r="Y186" s="49"/>
      <c r="Z186" s="49"/>
      <c r="AA186" s="49"/>
      <c r="AB186" s="49"/>
      <c r="AC186" s="50"/>
      <c r="AD186" s="42">
        <v>0</v>
      </c>
      <c r="AE186" s="43"/>
      <c r="AF186" s="43"/>
      <c r="AG186" s="43"/>
      <c r="AH186" s="43"/>
      <c r="AI186" s="43"/>
      <c r="AJ186" s="44"/>
      <c r="AK186" s="39"/>
      <c r="AL186" s="40"/>
      <c r="AM186" s="40"/>
      <c r="AN186" s="40"/>
      <c r="AO186" s="40"/>
      <c r="AP186" s="40"/>
      <c r="AQ186" s="40"/>
      <c r="AR186" s="40"/>
      <c r="AS186" s="41"/>
      <c r="AT186" s="42">
        <v>1</v>
      </c>
      <c r="AU186" s="43"/>
      <c r="AV186" s="43"/>
      <c r="AW186" s="43"/>
      <c r="AX186" s="44"/>
      <c r="AY186" s="42">
        <v>0</v>
      </c>
      <c r="AZ186" s="43"/>
      <c r="BA186" s="43"/>
      <c r="BB186" s="43"/>
      <c r="BC186" s="43"/>
      <c r="BD186" s="43"/>
      <c r="BE186" s="44"/>
      <c r="BF186" s="39"/>
      <c r="BG186" s="40"/>
      <c r="BH186" s="40"/>
      <c r="BI186" s="40"/>
      <c r="BJ186" s="40"/>
      <c r="BK186" s="40"/>
      <c r="BL186" s="41"/>
    </row>
    <row r="187" spans="1:64" ht="12.95" customHeight="1" x14ac:dyDescent="0.25">
      <c r="A187" s="4"/>
      <c r="B187" s="40"/>
      <c r="C187" s="40"/>
      <c r="D187" s="40"/>
      <c r="E187" s="41"/>
      <c r="F187" s="45" t="s">
        <v>36</v>
      </c>
      <c r="G187" s="46"/>
      <c r="H187" s="46"/>
      <c r="I187" s="46"/>
      <c r="J187" s="47"/>
      <c r="K187" s="39"/>
      <c r="L187" s="40"/>
      <c r="M187" s="40"/>
      <c r="N187" s="41"/>
      <c r="O187" s="39"/>
      <c r="P187" s="40"/>
      <c r="Q187" s="40"/>
      <c r="R187" s="40"/>
      <c r="S187" s="41"/>
      <c r="T187" s="48">
        <v>1.77</v>
      </c>
      <c r="U187" s="49"/>
      <c r="V187" s="49"/>
      <c r="W187" s="50"/>
      <c r="X187" s="42">
        <v>1</v>
      </c>
      <c r="Y187" s="43"/>
      <c r="Z187" s="43"/>
      <c r="AA187" s="43"/>
      <c r="AB187" s="43"/>
      <c r="AC187" s="44"/>
      <c r="AD187" s="42">
        <v>2</v>
      </c>
      <c r="AE187" s="43"/>
      <c r="AF187" s="43"/>
      <c r="AG187" s="43"/>
      <c r="AH187" s="43"/>
      <c r="AI187" s="43"/>
      <c r="AJ187" s="44"/>
      <c r="AK187" s="39"/>
      <c r="AL187" s="40"/>
      <c r="AM187" s="40"/>
      <c r="AN187" s="40"/>
      <c r="AO187" s="40"/>
      <c r="AP187" s="40"/>
      <c r="AQ187" s="40"/>
      <c r="AR187" s="40"/>
      <c r="AS187" s="41"/>
      <c r="AT187" s="42">
        <v>1</v>
      </c>
      <c r="AU187" s="43"/>
      <c r="AV187" s="43"/>
      <c r="AW187" s="43"/>
      <c r="AX187" s="44"/>
      <c r="AY187" s="42">
        <v>2</v>
      </c>
      <c r="AZ187" s="43"/>
      <c r="BA187" s="43"/>
      <c r="BB187" s="43"/>
      <c r="BC187" s="43"/>
      <c r="BD187" s="43"/>
      <c r="BE187" s="44"/>
      <c r="BF187" s="39"/>
      <c r="BG187" s="40"/>
      <c r="BH187" s="40"/>
      <c r="BI187" s="40"/>
      <c r="BJ187" s="40"/>
      <c r="BK187" s="40"/>
      <c r="BL187" s="41"/>
    </row>
    <row r="188" spans="1:64" ht="12.95" customHeight="1" x14ac:dyDescent="0.25">
      <c r="A188" s="4"/>
      <c r="B188" s="40"/>
      <c r="C188" s="40"/>
      <c r="D188" s="40"/>
      <c r="E188" s="41"/>
      <c r="F188" s="45" t="s">
        <v>40</v>
      </c>
      <c r="G188" s="46"/>
      <c r="H188" s="46"/>
      <c r="I188" s="46"/>
      <c r="J188" s="47"/>
      <c r="K188" s="39"/>
      <c r="L188" s="40"/>
      <c r="M188" s="40"/>
      <c r="N188" s="41"/>
      <c r="O188" s="39"/>
      <c r="P188" s="40"/>
      <c r="Q188" s="40"/>
      <c r="R188" s="40"/>
      <c r="S188" s="41"/>
      <c r="T188" s="71">
        <v>0.8</v>
      </c>
      <c r="U188" s="72"/>
      <c r="V188" s="72"/>
      <c r="W188" s="73"/>
      <c r="X188" s="39"/>
      <c r="Y188" s="40"/>
      <c r="Z188" s="40"/>
      <c r="AA188" s="40"/>
      <c r="AB188" s="40"/>
      <c r="AC188" s="41"/>
      <c r="AD188" s="42">
        <v>92</v>
      </c>
      <c r="AE188" s="43"/>
      <c r="AF188" s="43"/>
      <c r="AG188" s="43"/>
      <c r="AH188" s="43"/>
      <c r="AI188" s="43"/>
      <c r="AJ188" s="44"/>
      <c r="AK188" s="39"/>
      <c r="AL188" s="40"/>
      <c r="AM188" s="40"/>
      <c r="AN188" s="40"/>
      <c r="AO188" s="40"/>
      <c r="AP188" s="40"/>
      <c r="AQ188" s="40"/>
      <c r="AR188" s="40"/>
      <c r="AS188" s="41"/>
      <c r="AT188" s="71">
        <v>0.8</v>
      </c>
      <c r="AU188" s="72"/>
      <c r="AV188" s="72"/>
      <c r="AW188" s="72"/>
      <c r="AX188" s="73"/>
      <c r="AY188" s="42">
        <v>92</v>
      </c>
      <c r="AZ188" s="43"/>
      <c r="BA188" s="43"/>
      <c r="BB188" s="43"/>
      <c r="BC188" s="43"/>
      <c r="BD188" s="43"/>
      <c r="BE188" s="44"/>
      <c r="BF188" s="39"/>
      <c r="BG188" s="40"/>
      <c r="BH188" s="40"/>
      <c r="BI188" s="40"/>
      <c r="BJ188" s="40"/>
      <c r="BK188" s="40"/>
      <c r="BL188" s="41"/>
    </row>
    <row r="189" spans="1:64" ht="12.95" customHeight="1" x14ac:dyDescent="0.25">
      <c r="A189" s="4"/>
      <c r="B189" s="40"/>
      <c r="C189" s="40"/>
      <c r="D189" s="40"/>
      <c r="E189" s="41"/>
      <c r="F189" s="45" t="s">
        <v>41</v>
      </c>
      <c r="G189" s="46"/>
      <c r="H189" s="46"/>
      <c r="I189" s="46"/>
      <c r="J189" s="47"/>
      <c r="K189" s="39"/>
      <c r="L189" s="40"/>
      <c r="M189" s="40"/>
      <c r="N189" s="41"/>
      <c r="O189" s="39"/>
      <c r="P189" s="40"/>
      <c r="Q189" s="40"/>
      <c r="R189" s="40"/>
      <c r="S189" s="41"/>
      <c r="T189" s="71">
        <v>0.6</v>
      </c>
      <c r="U189" s="72"/>
      <c r="V189" s="72"/>
      <c r="W189" s="73"/>
      <c r="X189" s="39"/>
      <c r="Y189" s="40"/>
      <c r="Z189" s="40"/>
      <c r="AA189" s="40"/>
      <c r="AB189" s="40"/>
      <c r="AC189" s="41"/>
      <c r="AD189" s="42">
        <v>69</v>
      </c>
      <c r="AE189" s="43"/>
      <c r="AF189" s="43"/>
      <c r="AG189" s="43"/>
      <c r="AH189" s="43"/>
      <c r="AI189" s="43"/>
      <c r="AJ189" s="44"/>
      <c r="AK189" s="39"/>
      <c r="AL189" s="40"/>
      <c r="AM189" s="40"/>
      <c r="AN189" s="40"/>
      <c r="AO189" s="40"/>
      <c r="AP189" s="40"/>
      <c r="AQ189" s="40"/>
      <c r="AR189" s="40"/>
      <c r="AS189" s="41"/>
      <c r="AT189" s="71">
        <v>0.6</v>
      </c>
      <c r="AU189" s="72"/>
      <c r="AV189" s="72"/>
      <c r="AW189" s="72"/>
      <c r="AX189" s="73"/>
      <c r="AY189" s="42">
        <v>69</v>
      </c>
      <c r="AZ189" s="43"/>
      <c r="BA189" s="43"/>
      <c r="BB189" s="43"/>
      <c r="BC189" s="43"/>
      <c r="BD189" s="43"/>
      <c r="BE189" s="44"/>
      <c r="BF189" s="39"/>
      <c r="BG189" s="40"/>
      <c r="BH189" s="40"/>
      <c r="BI189" s="40"/>
      <c r="BJ189" s="40"/>
      <c r="BK189" s="40"/>
      <c r="BL189" s="41"/>
    </row>
    <row r="190" spans="1:64" ht="12.95" customHeight="1" x14ac:dyDescent="0.25">
      <c r="A190" s="4"/>
      <c r="B190" s="40"/>
      <c r="C190" s="40"/>
      <c r="D190" s="40"/>
      <c r="E190" s="41"/>
      <c r="F190" s="45" t="s">
        <v>42</v>
      </c>
      <c r="G190" s="46"/>
      <c r="H190" s="46"/>
      <c r="I190" s="46"/>
      <c r="J190" s="47"/>
      <c r="K190" s="39" t="s">
        <v>43</v>
      </c>
      <c r="L190" s="40"/>
      <c r="M190" s="40"/>
      <c r="N190" s="41"/>
      <c r="O190" s="71">
        <v>9.3000000000000007</v>
      </c>
      <c r="P190" s="72"/>
      <c r="Q190" s="72"/>
      <c r="R190" s="72"/>
      <c r="S190" s="73"/>
      <c r="T190" s="45"/>
      <c r="U190" s="46"/>
      <c r="V190" s="46"/>
      <c r="W190" s="47"/>
      <c r="X190" s="48">
        <v>1.35</v>
      </c>
      <c r="Y190" s="49"/>
      <c r="Z190" s="49"/>
      <c r="AA190" s="49"/>
      <c r="AB190" s="49"/>
      <c r="AC190" s="50"/>
      <c r="AD190" s="45"/>
      <c r="AE190" s="46"/>
      <c r="AF190" s="46"/>
      <c r="AG190" s="46"/>
      <c r="AH190" s="46"/>
      <c r="AI190" s="46"/>
      <c r="AJ190" s="47"/>
      <c r="AK190" s="45"/>
      <c r="AL190" s="46"/>
      <c r="AM190" s="46"/>
      <c r="AN190" s="46"/>
      <c r="AO190" s="46"/>
      <c r="AP190" s="46"/>
      <c r="AQ190" s="46"/>
      <c r="AR190" s="46"/>
      <c r="AS190" s="47"/>
      <c r="AT190" s="45"/>
      <c r="AU190" s="46"/>
      <c r="AV190" s="46"/>
      <c r="AW190" s="46"/>
      <c r="AX190" s="47"/>
      <c r="AY190" s="45"/>
      <c r="AZ190" s="46"/>
      <c r="BA190" s="46"/>
      <c r="BB190" s="46"/>
      <c r="BC190" s="46"/>
      <c r="BD190" s="46"/>
      <c r="BE190" s="47"/>
      <c r="BF190" s="48">
        <v>12.56</v>
      </c>
      <c r="BG190" s="49"/>
      <c r="BH190" s="49"/>
      <c r="BI190" s="49"/>
      <c r="BJ190" s="49"/>
      <c r="BK190" s="49"/>
      <c r="BL190" s="50"/>
    </row>
    <row r="191" spans="1:64" ht="11.85" customHeight="1" x14ac:dyDescent="0.25">
      <c r="A191" s="4"/>
      <c r="B191" s="40"/>
      <c r="C191" s="40"/>
      <c r="D191" s="40"/>
      <c r="E191" s="40"/>
      <c r="F191" s="46" t="s">
        <v>44</v>
      </c>
      <c r="G191" s="46"/>
      <c r="H191" s="46"/>
      <c r="I191" s="46"/>
      <c r="J191" s="46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2">
        <v>278</v>
      </c>
      <c r="AE191" s="43"/>
      <c r="AF191" s="43"/>
      <c r="AG191" s="43"/>
      <c r="AH191" s="43"/>
      <c r="AI191" s="43"/>
      <c r="AJ191" s="44"/>
      <c r="AK191" s="39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2">
        <v>278</v>
      </c>
      <c r="AZ191" s="43"/>
      <c r="BA191" s="43"/>
      <c r="BB191" s="43"/>
      <c r="BC191" s="43"/>
      <c r="BD191" s="43"/>
      <c r="BE191" s="44"/>
      <c r="BF191" s="48">
        <v>12.56</v>
      </c>
      <c r="BG191" s="49"/>
      <c r="BH191" s="49"/>
      <c r="BI191" s="49"/>
      <c r="BJ191" s="49"/>
      <c r="BK191" s="49"/>
      <c r="BL191" s="50"/>
    </row>
    <row r="192" spans="1:64" ht="46.5" customHeight="1" x14ac:dyDescent="0.25">
      <c r="A192" s="19">
        <v>18</v>
      </c>
      <c r="B192" s="21" t="s">
        <v>110</v>
      </c>
      <c r="C192" s="22"/>
      <c r="D192" s="22"/>
      <c r="E192" s="23"/>
      <c r="F192" s="27" t="s">
        <v>111</v>
      </c>
      <c r="G192" s="28"/>
      <c r="H192" s="28"/>
      <c r="I192" s="28"/>
      <c r="J192" s="29"/>
      <c r="K192" s="21" t="s">
        <v>39</v>
      </c>
      <c r="L192" s="22"/>
      <c r="M192" s="22"/>
      <c r="N192" s="23"/>
      <c r="O192" s="77">
        <v>5</v>
      </c>
      <c r="P192" s="78"/>
      <c r="Q192" s="78"/>
      <c r="R192" s="78"/>
      <c r="S192" s="79"/>
      <c r="T192" s="62">
        <v>717.87</v>
      </c>
      <c r="U192" s="63"/>
      <c r="V192" s="63"/>
      <c r="W192" s="64"/>
      <c r="X192" s="21"/>
      <c r="Y192" s="22"/>
      <c r="Z192" s="22"/>
      <c r="AA192" s="22"/>
      <c r="AB192" s="22"/>
      <c r="AC192" s="22"/>
      <c r="AD192" s="54">
        <v>11466</v>
      </c>
      <c r="AE192" s="54"/>
      <c r="AF192" s="54"/>
      <c r="AG192" s="54"/>
      <c r="AH192" s="54"/>
      <c r="AI192" s="54"/>
      <c r="AJ192" s="54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54">
        <v>11466</v>
      </c>
      <c r="AZ192" s="54"/>
      <c r="BA192" s="54"/>
      <c r="BB192" s="54"/>
      <c r="BC192" s="54"/>
      <c r="BD192" s="54"/>
      <c r="BE192" s="54"/>
      <c r="BF192" s="22"/>
      <c r="BG192" s="22"/>
      <c r="BH192" s="22"/>
      <c r="BI192" s="22"/>
      <c r="BJ192" s="22"/>
      <c r="BK192" s="22"/>
      <c r="BL192" s="23"/>
    </row>
    <row r="193" spans="1:64" ht="60.75" customHeight="1" x14ac:dyDescent="0.25">
      <c r="A193" s="20"/>
      <c r="B193" s="24" t="s">
        <v>46</v>
      </c>
      <c r="C193" s="25"/>
      <c r="D193" s="25"/>
      <c r="E193" s="26"/>
      <c r="F193" s="30" t="s">
        <v>112</v>
      </c>
      <c r="G193" s="31"/>
      <c r="H193" s="31"/>
      <c r="I193" s="31"/>
      <c r="J193" s="32"/>
      <c r="K193" s="33"/>
      <c r="L193" s="34"/>
      <c r="M193" s="34"/>
      <c r="N193" s="35"/>
      <c r="O193" s="80"/>
      <c r="P193" s="81"/>
      <c r="Q193" s="81"/>
      <c r="R193" s="81"/>
      <c r="S193" s="82"/>
      <c r="T193" s="65"/>
      <c r="U193" s="66"/>
      <c r="V193" s="66"/>
      <c r="W193" s="67"/>
      <c r="X193" s="33"/>
      <c r="Y193" s="34"/>
      <c r="Z193" s="34"/>
      <c r="AA193" s="34"/>
      <c r="AB193" s="34"/>
      <c r="AC193" s="34"/>
      <c r="AD193" s="55"/>
      <c r="AE193" s="55"/>
      <c r="AF193" s="55"/>
      <c r="AG193" s="55"/>
      <c r="AH193" s="55"/>
      <c r="AI193" s="55"/>
      <c r="AJ193" s="55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55"/>
      <c r="AZ193" s="55"/>
      <c r="BA193" s="55"/>
      <c r="BB193" s="55"/>
      <c r="BC193" s="55"/>
      <c r="BD193" s="55"/>
      <c r="BE193" s="55"/>
      <c r="BF193" s="34"/>
      <c r="BG193" s="34"/>
      <c r="BH193" s="34"/>
      <c r="BI193" s="34"/>
      <c r="BJ193" s="34"/>
      <c r="BK193" s="34"/>
      <c r="BL193" s="35"/>
    </row>
    <row r="194" spans="1:64" ht="33.6" customHeight="1" x14ac:dyDescent="0.25">
      <c r="A194" s="4"/>
      <c r="B194" s="40"/>
      <c r="C194" s="40"/>
      <c r="D194" s="40"/>
      <c r="E194" s="41"/>
      <c r="F194" s="45" t="s">
        <v>32</v>
      </c>
      <c r="G194" s="46"/>
      <c r="H194" s="46"/>
      <c r="I194" s="46"/>
      <c r="J194" s="47"/>
      <c r="K194" s="39"/>
      <c r="L194" s="40"/>
      <c r="M194" s="40"/>
      <c r="N194" s="41"/>
      <c r="O194" s="39"/>
      <c r="P194" s="40"/>
      <c r="Q194" s="40"/>
      <c r="R194" s="40"/>
      <c r="S194" s="41"/>
      <c r="T194" s="48">
        <v>703.22</v>
      </c>
      <c r="U194" s="49"/>
      <c r="V194" s="49"/>
      <c r="W194" s="50"/>
      <c r="X194" s="48">
        <v>1.35</v>
      </c>
      <c r="Y194" s="49"/>
      <c r="Z194" s="49"/>
      <c r="AA194" s="49"/>
      <c r="AB194" s="49"/>
      <c r="AC194" s="50"/>
      <c r="AD194" s="42">
        <v>4747</v>
      </c>
      <c r="AE194" s="43"/>
      <c r="AF194" s="43"/>
      <c r="AG194" s="43"/>
      <c r="AH194" s="43"/>
      <c r="AI194" s="43"/>
      <c r="AJ194" s="44"/>
      <c r="AK194" s="39" t="s">
        <v>55</v>
      </c>
      <c r="AL194" s="40"/>
      <c r="AM194" s="40"/>
      <c r="AN194" s="40"/>
      <c r="AO194" s="40"/>
      <c r="AP194" s="40"/>
      <c r="AQ194" s="40"/>
      <c r="AR194" s="40"/>
      <c r="AS194" s="41"/>
      <c r="AT194" s="42">
        <v>1</v>
      </c>
      <c r="AU194" s="43"/>
      <c r="AV194" s="43"/>
      <c r="AW194" s="43"/>
      <c r="AX194" s="44"/>
      <c r="AY194" s="42">
        <v>4747</v>
      </c>
      <c r="AZ194" s="43"/>
      <c r="BA194" s="43"/>
      <c r="BB194" s="43"/>
      <c r="BC194" s="43"/>
      <c r="BD194" s="43"/>
      <c r="BE194" s="44"/>
      <c r="BF194" s="39"/>
      <c r="BG194" s="40"/>
      <c r="BH194" s="40"/>
      <c r="BI194" s="40"/>
      <c r="BJ194" s="40"/>
      <c r="BK194" s="40"/>
      <c r="BL194" s="41"/>
    </row>
    <row r="195" spans="1:64" ht="12.95" customHeight="1" x14ac:dyDescent="0.25">
      <c r="A195" s="4"/>
      <c r="B195" s="40"/>
      <c r="C195" s="40"/>
      <c r="D195" s="40"/>
      <c r="E195" s="41"/>
      <c r="F195" s="45" t="s">
        <v>34</v>
      </c>
      <c r="G195" s="46"/>
      <c r="H195" s="46"/>
      <c r="I195" s="46"/>
      <c r="J195" s="47"/>
      <c r="K195" s="39"/>
      <c r="L195" s="40"/>
      <c r="M195" s="40"/>
      <c r="N195" s="41"/>
      <c r="O195" s="39"/>
      <c r="P195" s="40"/>
      <c r="Q195" s="40"/>
      <c r="R195" s="40"/>
      <c r="S195" s="41"/>
      <c r="T195" s="42">
        <v>0</v>
      </c>
      <c r="U195" s="43"/>
      <c r="V195" s="43"/>
      <c r="W195" s="44"/>
      <c r="X195" s="48">
        <v>1.35</v>
      </c>
      <c r="Y195" s="49"/>
      <c r="Z195" s="49"/>
      <c r="AA195" s="49"/>
      <c r="AB195" s="49"/>
      <c r="AC195" s="50"/>
      <c r="AD195" s="42">
        <v>0</v>
      </c>
      <c r="AE195" s="43"/>
      <c r="AF195" s="43"/>
      <c r="AG195" s="43"/>
      <c r="AH195" s="43"/>
      <c r="AI195" s="43"/>
      <c r="AJ195" s="44"/>
      <c r="AK195" s="39"/>
      <c r="AL195" s="40"/>
      <c r="AM195" s="40"/>
      <c r="AN195" s="40"/>
      <c r="AO195" s="40"/>
      <c r="AP195" s="40"/>
      <c r="AQ195" s="40"/>
      <c r="AR195" s="40"/>
      <c r="AS195" s="41"/>
      <c r="AT195" s="42">
        <v>1</v>
      </c>
      <c r="AU195" s="43"/>
      <c r="AV195" s="43"/>
      <c r="AW195" s="43"/>
      <c r="AX195" s="44"/>
      <c r="AY195" s="42">
        <v>0</v>
      </c>
      <c r="AZ195" s="43"/>
      <c r="BA195" s="43"/>
      <c r="BB195" s="43"/>
      <c r="BC195" s="43"/>
      <c r="BD195" s="43"/>
      <c r="BE195" s="44"/>
      <c r="BF195" s="39"/>
      <c r="BG195" s="40"/>
      <c r="BH195" s="40"/>
      <c r="BI195" s="40"/>
      <c r="BJ195" s="40"/>
      <c r="BK195" s="40"/>
      <c r="BL195" s="41"/>
    </row>
    <row r="196" spans="1:64" ht="12.95" customHeight="1" x14ac:dyDescent="0.25">
      <c r="A196" s="4"/>
      <c r="B196" s="40"/>
      <c r="C196" s="40"/>
      <c r="D196" s="40"/>
      <c r="E196" s="41"/>
      <c r="F196" s="45" t="s">
        <v>35</v>
      </c>
      <c r="G196" s="46"/>
      <c r="H196" s="46"/>
      <c r="I196" s="46"/>
      <c r="J196" s="47"/>
      <c r="K196" s="39"/>
      <c r="L196" s="40"/>
      <c r="M196" s="40"/>
      <c r="N196" s="41"/>
      <c r="O196" s="39"/>
      <c r="P196" s="40"/>
      <c r="Q196" s="40"/>
      <c r="R196" s="40"/>
      <c r="S196" s="41"/>
      <c r="T196" s="42">
        <v>0</v>
      </c>
      <c r="U196" s="43"/>
      <c r="V196" s="43"/>
      <c r="W196" s="44"/>
      <c r="X196" s="48">
        <v>1.35</v>
      </c>
      <c r="Y196" s="49"/>
      <c r="Z196" s="49"/>
      <c r="AA196" s="49"/>
      <c r="AB196" s="49"/>
      <c r="AC196" s="50"/>
      <c r="AD196" s="42">
        <v>0</v>
      </c>
      <c r="AE196" s="43"/>
      <c r="AF196" s="43"/>
      <c r="AG196" s="43"/>
      <c r="AH196" s="43"/>
      <c r="AI196" s="43"/>
      <c r="AJ196" s="44"/>
      <c r="AK196" s="39"/>
      <c r="AL196" s="40"/>
      <c r="AM196" s="40"/>
      <c r="AN196" s="40"/>
      <c r="AO196" s="40"/>
      <c r="AP196" s="40"/>
      <c r="AQ196" s="40"/>
      <c r="AR196" s="40"/>
      <c r="AS196" s="41"/>
      <c r="AT196" s="42">
        <v>1</v>
      </c>
      <c r="AU196" s="43"/>
      <c r="AV196" s="43"/>
      <c r="AW196" s="43"/>
      <c r="AX196" s="44"/>
      <c r="AY196" s="42">
        <v>0</v>
      </c>
      <c r="AZ196" s="43"/>
      <c r="BA196" s="43"/>
      <c r="BB196" s="43"/>
      <c r="BC196" s="43"/>
      <c r="BD196" s="43"/>
      <c r="BE196" s="44"/>
      <c r="BF196" s="39"/>
      <c r="BG196" s="40"/>
      <c r="BH196" s="40"/>
      <c r="BI196" s="40"/>
      <c r="BJ196" s="40"/>
      <c r="BK196" s="40"/>
      <c r="BL196" s="41"/>
    </row>
    <row r="197" spans="1:64" ht="12.95" customHeight="1" x14ac:dyDescent="0.25">
      <c r="A197" s="4"/>
      <c r="B197" s="40"/>
      <c r="C197" s="40"/>
      <c r="D197" s="40"/>
      <c r="E197" s="41"/>
      <c r="F197" s="45" t="s">
        <v>36</v>
      </c>
      <c r="G197" s="46"/>
      <c r="H197" s="46"/>
      <c r="I197" s="46"/>
      <c r="J197" s="47"/>
      <c r="K197" s="39"/>
      <c r="L197" s="40"/>
      <c r="M197" s="40"/>
      <c r="N197" s="41"/>
      <c r="O197" s="39"/>
      <c r="P197" s="40"/>
      <c r="Q197" s="40"/>
      <c r="R197" s="40"/>
      <c r="S197" s="41"/>
      <c r="T197" s="48">
        <v>14.65</v>
      </c>
      <c r="U197" s="49"/>
      <c r="V197" s="49"/>
      <c r="W197" s="50"/>
      <c r="X197" s="42">
        <v>1</v>
      </c>
      <c r="Y197" s="43"/>
      <c r="Z197" s="43"/>
      <c r="AA197" s="43"/>
      <c r="AB197" s="43"/>
      <c r="AC197" s="44"/>
      <c r="AD197" s="42">
        <v>73</v>
      </c>
      <c r="AE197" s="43"/>
      <c r="AF197" s="43"/>
      <c r="AG197" s="43"/>
      <c r="AH197" s="43"/>
      <c r="AI197" s="43"/>
      <c r="AJ197" s="44"/>
      <c r="AK197" s="39"/>
      <c r="AL197" s="40"/>
      <c r="AM197" s="40"/>
      <c r="AN197" s="40"/>
      <c r="AO197" s="40"/>
      <c r="AP197" s="40"/>
      <c r="AQ197" s="40"/>
      <c r="AR197" s="40"/>
      <c r="AS197" s="41"/>
      <c r="AT197" s="42">
        <v>1</v>
      </c>
      <c r="AU197" s="43"/>
      <c r="AV197" s="43"/>
      <c r="AW197" s="43"/>
      <c r="AX197" s="44"/>
      <c r="AY197" s="42">
        <v>73</v>
      </c>
      <c r="AZ197" s="43"/>
      <c r="BA197" s="43"/>
      <c r="BB197" s="43"/>
      <c r="BC197" s="43"/>
      <c r="BD197" s="43"/>
      <c r="BE197" s="44"/>
      <c r="BF197" s="39"/>
      <c r="BG197" s="40"/>
      <c r="BH197" s="40"/>
      <c r="BI197" s="40"/>
      <c r="BJ197" s="40"/>
      <c r="BK197" s="40"/>
      <c r="BL197" s="41"/>
    </row>
    <row r="198" spans="1:64" ht="12.95" customHeight="1" x14ac:dyDescent="0.25">
      <c r="A198" s="4"/>
      <c r="B198" s="40"/>
      <c r="C198" s="40"/>
      <c r="D198" s="40"/>
      <c r="E198" s="41"/>
      <c r="F198" s="45" t="s">
        <v>40</v>
      </c>
      <c r="G198" s="46"/>
      <c r="H198" s="46"/>
      <c r="I198" s="46"/>
      <c r="J198" s="47"/>
      <c r="K198" s="39"/>
      <c r="L198" s="40"/>
      <c r="M198" s="40"/>
      <c r="N198" s="41"/>
      <c r="O198" s="39"/>
      <c r="P198" s="40"/>
      <c r="Q198" s="40"/>
      <c r="R198" s="40"/>
      <c r="S198" s="41"/>
      <c r="T198" s="71">
        <v>0.8</v>
      </c>
      <c r="U198" s="72"/>
      <c r="V198" s="72"/>
      <c r="W198" s="73"/>
      <c r="X198" s="39"/>
      <c r="Y198" s="40"/>
      <c r="Z198" s="40"/>
      <c r="AA198" s="40"/>
      <c r="AB198" s="40"/>
      <c r="AC198" s="41"/>
      <c r="AD198" s="42">
        <v>3798</v>
      </c>
      <c r="AE198" s="43"/>
      <c r="AF198" s="43"/>
      <c r="AG198" s="43"/>
      <c r="AH198" s="43"/>
      <c r="AI198" s="43"/>
      <c r="AJ198" s="44"/>
      <c r="AK198" s="39"/>
      <c r="AL198" s="40"/>
      <c r="AM198" s="40"/>
      <c r="AN198" s="40"/>
      <c r="AO198" s="40"/>
      <c r="AP198" s="40"/>
      <c r="AQ198" s="40"/>
      <c r="AR198" s="40"/>
      <c r="AS198" s="41"/>
      <c r="AT198" s="71">
        <v>0.8</v>
      </c>
      <c r="AU198" s="72"/>
      <c r="AV198" s="72"/>
      <c r="AW198" s="72"/>
      <c r="AX198" s="73"/>
      <c r="AY198" s="42">
        <v>3798</v>
      </c>
      <c r="AZ198" s="43"/>
      <c r="BA198" s="43"/>
      <c r="BB198" s="43"/>
      <c r="BC198" s="43"/>
      <c r="BD198" s="43"/>
      <c r="BE198" s="44"/>
      <c r="BF198" s="39"/>
      <c r="BG198" s="40"/>
      <c r="BH198" s="40"/>
      <c r="BI198" s="40"/>
      <c r="BJ198" s="40"/>
      <c r="BK198" s="40"/>
      <c r="BL198" s="41"/>
    </row>
    <row r="199" spans="1:64" ht="12.95" customHeight="1" x14ac:dyDescent="0.25">
      <c r="A199" s="4"/>
      <c r="B199" s="40"/>
      <c r="C199" s="40"/>
      <c r="D199" s="40"/>
      <c r="E199" s="41"/>
      <c r="F199" s="45" t="s">
        <v>41</v>
      </c>
      <c r="G199" s="46"/>
      <c r="H199" s="46"/>
      <c r="I199" s="46"/>
      <c r="J199" s="47"/>
      <c r="K199" s="39"/>
      <c r="L199" s="40"/>
      <c r="M199" s="40"/>
      <c r="N199" s="41"/>
      <c r="O199" s="39"/>
      <c r="P199" s="40"/>
      <c r="Q199" s="40"/>
      <c r="R199" s="40"/>
      <c r="S199" s="41"/>
      <c r="T199" s="71">
        <v>0.6</v>
      </c>
      <c r="U199" s="72"/>
      <c r="V199" s="72"/>
      <c r="W199" s="73"/>
      <c r="X199" s="39"/>
      <c r="Y199" s="40"/>
      <c r="Z199" s="40"/>
      <c r="AA199" s="40"/>
      <c r="AB199" s="40"/>
      <c r="AC199" s="41"/>
      <c r="AD199" s="42">
        <v>2848</v>
      </c>
      <c r="AE199" s="43"/>
      <c r="AF199" s="43"/>
      <c r="AG199" s="43"/>
      <c r="AH199" s="43"/>
      <c r="AI199" s="43"/>
      <c r="AJ199" s="44"/>
      <c r="AK199" s="39"/>
      <c r="AL199" s="40"/>
      <c r="AM199" s="40"/>
      <c r="AN199" s="40"/>
      <c r="AO199" s="40"/>
      <c r="AP199" s="40"/>
      <c r="AQ199" s="40"/>
      <c r="AR199" s="40"/>
      <c r="AS199" s="41"/>
      <c r="AT199" s="71">
        <v>0.6</v>
      </c>
      <c r="AU199" s="72"/>
      <c r="AV199" s="72"/>
      <c r="AW199" s="72"/>
      <c r="AX199" s="73"/>
      <c r="AY199" s="42">
        <v>2848</v>
      </c>
      <c r="AZ199" s="43"/>
      <c r="BA199" s="43"/>
      <c r="BB199" s="43"/>
      <c r="BC199" s="43"/>
      <c r="BD199" s="43"/>
      <c r="BE199" s="44"/>
      <c r="BF199" s="39"/>
      <c r="BG199" s="40"/>
      <c r="BH199" s="40"/>
      <c r="BI199" s="40"/>
      <c r="BJ199" s="40"/>
      <c r="BK199" s="40"/>
      <c r="BL199" s="41"/>
    </row>
    <row r="200" spans="1:64" ht="12.95" customHeight="1" x14ac:dyDescent="0.25">
      <c r="A200" s="4"/>
      <c r="B200" s="40"/>
      <c r="C200" s="40"/>
      <c r="D200" s="40"/>
      <c r="E200" s="41"/>
      <c r="F200" s="45" t="s">
        <v>42</v>
      </c>
      <c r="G200" s="46"/>
      <c r="H200" s="46"/>
      <c r="I200" s="46"/>
      <c r="J200" s="47"/>
      <c r="K200" s="39" t="s">
        <v>43</v>
      </c>
      <c r="L200" s="40"/>
      <c r="M200" s="40"/>
      <c r="N200" s="41"/>
      <c r="O200" s="71">
        <v>73.099999999999994</v>
      </c>
      <c r="P200" s="72"/>
      <c r="Q200" s="72"/>
      <c r="R200" s="72"/>
      <c r="S200" s="73"/>
      <c r="T200" s="45"/>
      <c r="U200" s="46"/>
      <c r="V200" s="46"/>
      <c r="W200" s="47"/>
      <c r="X200" s="48">
        <v>1.35</v>
      </c>
      <c r="Y200" s="49"/>
      <c r="Z200" s="49"/>
      <c r="AA200" s="49"/>
      <c r="AB200" s="49"/>
      <c r="AC200" s="50"/>
      <c r="AD200" s="45"/>
      <c r="AE200" s="46"/>
      <c r="AF200" s="46"/>
      <c r="AG200" s="46"/>
      <c r="AH200" s="46"/>
      <c r="AI200" s="46"/>
      <c r="AJ200" s="47"/>
      <c r="AK200" s="45"/>
      <c r="AL200" s="46"/>
      <c r="AM200" s="46"/>
      <c r="AN200" s="46"/>
      <c r="AO200" s="46"/>
      <c r="AP200" s="46"/>
      <c r="AQ200" s="46"/>
      <c r="AR200" s="46"/>
      <c r="AS200" s="47"/>
      <c r="AT200" s="45"/>
      <c r="AU200" s="46"/>
      <c r="AV200" s="46"/>
      <c r="AW200" s="46"/>
      <c r="AX200" s="47"/>
      <c r="AY200" s="45"/>
      <c r="AZ200" s="46"/>
      <c r="BA200" s="46"/>
      <c r="BB200" s="46"/>
      <c r="BC200" s="46"/>
      <c r="BD200" s="46"/>
      <c r="BE200" s="47"/>
      <c r="BF200" s="48">
        <v>493.43</v>
      </c>
      <c r="BG200" s="49"/>
      <c r="BH200" s="49"/>
      <c r="BI200" s="49"/>
      <c r="BJ200" s="49"/>
      <c r="BK200" s="49"/>
      <c r="BL200" s="50"/>
    </row>
    <row r="201" spans="1:64" ht="11.85" customHeight="1" x14ac:dyDescent="0.25">
      <c r="A201" s="4"/>
      <c r="B201" s="40"/>
      <c r="C201" s="40"/>
      <c r="D201" s="40"/>
      <c r="E201" s="40"/>
      <c r="F201" s="46" t="s">
        <v>44</v>
      </c>
      <c r="G201" s="46"/>
      <c r="H201" s="46"/>
      <c r="I201" s="46"/>
      <c r="J201" s="46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2">
        <v>11466</v>
      </c>
      <c r="AE201" s="43"/>
      <c r="AF201" s="43"/>
      <c r="AG201" s="43"/>
      <c r="AH201" s="43"/>
      <c r="AI201" s="43"/>
      <c r="AJ201" s="44"/>
      <c r="AK201" s="39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2">
        <v>11466</v>
      </c>
      <c r="AZ201" s="43"/>
      <c r="BA201" s="43"/>
      <c r="BB201" s="43"/>
      <c r="BC201" s="43"/>
      <c r="BD201" s="43"/>
      <c r="BE201" s="44"/>
      <c r="BF201" s="48">
        <v>493.43</v>
      </c>
      <c r="BG201" s="49"/>
      <c r="BH201" s="49"/>
      <c r="BI201" s="49"/>
      <c r="BJ201" s="49"/>
      <c r="BK201" s="49"/>
      <c r="BL201" s="50"/>
    </row>
    <row r="202" spans="1:64" ht="36" customHeight="1" x14ac:dyDescent="0.25">
      <c r="A202" s="19">
        <v>19</v>
      </c>
      <c r="B202" s="21" t="s">
        <v>113</v>
      </c>
      <c r="C202" s="22"/>
      <c r="D202" s="22"/>
      <c r="E202" s="23"/>
      <c r="F202" s="27" t="s">
        <v>114</v>
      </c>
      <c r="G202" s="28"/>
      <c r="H202" s="28"/>
      <c r="I202" s="28"/>
      <c r="J202" s="29"/>
      <c r="K202" s="21" t="s">
        <v>54</v>
      </c>
      <c r="L202" s="22"/>
      <c r="M202" s="22"/>
      <c r="N202" s="23"/>
      <c r="O202" s="77">
        <v>1</v>
      </c>
      <c r="P202" s="78"/>
      <c r="Q202" s="78"/>
      <c r="R202" s="78"/>
      <c r="S202" s="79"/>
      <c r="T202" s="62">
        <v>77.739999999999995</v>
      </c>
      <c r="U202" s="63"/>
      <c r="V202" s="63"/>
      <c r="W202" s="64"/>
      <c r="X202" s="21"/>
      <c r="Y202" s="22"/>
      <c r="Z202" s="22"/>
      <c r="AA202" s="22"/>
      <c r="AB202" s="22"/>
      <c r="AC202" s="22"/>
      <c r="AD202" s="54">
        <v>249</v>
      </c>
      <c r="AE202" s="54"/>
      <c r="AF202" s="54"/>
      <c r="AG202" s="54"/>
      <c r="AH202" s="54"/>
      <c r="AI202" s="54"/>
      <c r="AJ202" s="54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54">
        <v>249</v>
      </c>
      <c r="AZ202" s="54"/>
      <c r="BA202" s="54"/>
      <c r="BB202" s="54"/>
      <c r="BC202" s="54"/>
      <c r="BD202" s="54"/>
      <c r="BE202" s="54"/>
      <c r="BF202" s="22"/>
      <c r="BG202" s="22"/>
      <c r="BH202" s="22"/>
      <c r="BI202" s="22"/>
      <c r="BJ202" s="22"/>
      <c r="BK202" s="22"/>
      <c r="BL202" s="23"/>
    </row>
    <row r="203" spans="1:64" ht="65.25" customHeight="1" x14ac:dyDescent="0.25">
      <c r="A203" s="20"/>
      <c r="B203" s="24" t="s">
        <v>46</v>
      </c>
      <c r="C203" s="25"/>
      <c r="D203" s="25"/>
      <c r="E203" s="26"/>
      <c r="F203" s="30" t="s">
        <v>115</v>
      </c>
      <c r="G203" s="31"/>
      <c r="H203" s="31"/>
      <c r="I203" s="31"/>
      <c r="J203" s="32"/>
      <c r="K203" s="33"/>
      <c r="L203" s="34"/>
      <c r="M203" s="34"/>
      <c r="N203" s="35"/>
      <c r="O203" s="80"/>
      <c r="P203" s="81"/>
      <c r="Q203" s="81"/>
      <c r="R203" s="81"/>
      <c r="S203" s="82"/>
      <c r="T203" s="65"/>
      <c r="U203" s="66"/>
      <c r="V203" s="66"/>
      <c r="W203" s="67"/>
      <c r="X203" s="33"/>
      <c r="Y203" s="34"/>
      <c r="Z203" s="34"/>
      <c r="AA203" s="34"/>
      <c r="AB203" s="34"/>
      <c r="AC203" s="34"/>
      <c r="AD203" s="55"/>
      <c r="AE203" s="55"/>
      <c r="AF203" s="55"/>
      <c r="AG203" s="55"/>
      <c r="AH203" s="55"/>
      <c r="AI203" s="55"/>
      <c r="AJ203" s="55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55"/>
      <c r="AZ203" s="55"/>
      <c r="BA203" s="55"/>
      <c r="BB203" s="55"/>
      <c r="BC203" s="55"/>
      <c r="BD203" s="55"/>
      <c r="BE203" s="55"/>
      <c r="BF203" s="34"/>
      <c r="BG203" s="34"/>
      <c r="BH203" s="34"/>
      <c r="BI203" s="34"/>
      <c r="BJ203" s="34"/>
      <c r="BK203" s="34"/>
      <c r="BL203" s="35"/>
    </row>
    <row r="204" spans="1:64" ht="33.6" customHeight="1" x14ac:dyDescent="0.25">
      <c r="A204" s="4"/>
      <c r="B204" s="40"/>
      <c r="C204" s="40"/>
      <c r="D204" s="40"/>
      <c r="E204" s="41"/>
      <c r="F204" s="45" t="s">
        <v>32</v>
      </c>
      <c r="G204" s="46"/>
      <c r="H204" s="46"/>
      <c r="I204" s="46"/>
      <c r="J204" s="47"/>
      <c r="K204" s="39"/>
      <c r="L204" s="40"/>
      <c r="M204" s="40"/>
      <c r="N204" s="41"/>
      <c r="O204" s="39"/>
      <c r="P204" s="40"/>
      <c r="Q204" s="40"/>
      <c r="R204" s="40"/>
      <c r="S204" s="41"/>
      <c r="T204" s="48">
        <v>76.180000000000007</v>
      </c>
      <c r="U204" s="49"/>
      <c r="V204" s="49"/>
      <c r="W204" s="50"/>
      <c r="X204" s="48">
        <v>1.35</v>
      </c>
      <c r="Y204" s="49"/>
      <c r="Z204" s="49"/>
      <c r="AA204" s="49"/>
      <c r="AB204" s="49"/>
      <c r="AC204" s="50"/>
      <c r="AD204" s="42">
        <v>103</v>
      </c>
      <c r="AE204" s="43"/>
      <c r="AF204" s="43"/>
      <c r="AG204" s="43"/>
      <c r="AH204" s="43"/>
      <c r="AI204" s="43"/>
      <c r="AJ204" s="44"/>
      <c r="AK204" s="39" t="s">
        <v>55</v>
      </c>
      <c r="AL204" s="40"/>
      <c r="AM204" s="40"/>
      <c r="AN204" s="40"/>
      <c r="AO204" s="40"/>
      <c r="AP204" s="40"/>
      <c r="AQ204" s="40"/>
      <c r="AR204" s="40"/>
      <c r="AS204" s="41"/>
      <c r="AT204" s="42">
        <v>1</v>
      </c>
      <c r="AU204" s="43"/>
      <c r="AV204" s="43"/>
      <c r="AW204" s="43"/>
      <c r="AX204" s="44"/>
      <c r="AY204" s="42">
        <v>103</v>
      </c>
      <c r="AZ204" s="43"/>
      <c r="BA204" s="43"/>
      <c r="BB204" s="43"/>
      <c r="BC204" s="43"/>
      <c r="BD204" s="43"/>
      <c r="BE204" s="44"/>
      <c r="BF204" s="39"/>
      <c r="BG204" s="40"/>
      <c r="BH204" s="40"/>
      <c r="BI204" s="40"/>
      <c r="BJ204" s="40"/>
      <c r="BK204" s="40"/>
      <c r="BL204" s="41"/>
    </row>
    <row r="205" spans="1:64" ht="12.95" customHeight="1" x14ac:dyDescent="0.25">
      <c r="A205" s="4"/>
      <c r="B205" s="40"/>
      <c r="C205" s="40"/>
      <c r="D205" s="40"/>
      <c r="E205" s="41"/>
      <c r="F205" s="45" t="s">
        <v>34</v>
      </c>
      <c r="G205" s="46"/>
      <c r="H205" s="46"/>
      <c r="I205" s="46"/>
      <c r="J205" s="47"/>
      <c r="K205" s="39"/>
      <c r="L205" s="40"/>
      <c r="M205" s="40"/>
      <c r="N205" s="41"/>
      <c r="O205" s="39"/>
      <c r="P205" s="40"/>
      <c r="Q205" s="40"/>
      <c r="R205" s="40"/>
      <c r="S205" s="41"/>
      <c r="T205" s="42">
        <v>0</v>
      </c>
      <c r="U205" s="43"/>
      <c r="V205" s="43"/>
      <c r="W205" s="44"/>
      <c r="X205" s="48">
        <v>1.35</v>
      </c>
      <c r="Y205" s="49"/>
      <c r="Z205" s="49"/>
      <c r="AA205" s="49"/>
      <c r="AB205" s="49"/>
      <c r="AC205" s="50"/>
      <c r="AD205" s="42">
        <v>0</v>
      </c>
      <c r="AE205" s="43"/>
      <c r="AF205" s="43"/>
      <c r="AG205" s="43"/>
      <c r="AH205" s="43"/>
      <c r="AI205" s="43"/>
      <c r="AJ205" s="44"/>
      <c r="AK205" s="39"/>
      <c r="AL205" s="40"/>
      <c r="AM205" s="40"/>
      <c r="AN205" s="40"/>
      <c r="AO205" s="40"/>
      <c r="AP205" s="40"/>
      <c r="AQ205" s="40"/>
      <c r="AR205" s="40"/>
      <c r="AS205" s="41"/>
      <c r="AT205" s="42">
        <v>1</v>
      </c>
      <c r="AU205" s="43"/>
      <c r="AV205" s="43"/>
      <c r="AW205" s="43"/>
      <c r="AX205" s="44"/>
      <c r="AY205" s="42">
        <v>0</v>
      </c>
      <c r="AZ205" s="43"/>
      <c r="BA205" s="43"/>
      <c r="BB205" s="43"/>
      <c r="BC205" s="43"/>
      <c r="BD205" s="43"/>
      <c r="BE205" s="44"/>
      <c r="BF205" s="39"/>
      <c r="BG205" s="40"/>
      <c r="BH205" s="40"/>
      <c r="BI205" s="40"/>
      <c r="BJ205" s="40"/>
      <c r="BK205" s="40"/>
      <c r="BL205" s="41"/>
    </row>
    <row r="206" spans="1:64" ht="12.95" customHeight="1" x14ac:dyDescent="0.25">
      <c r="A206" s="4"/>
      <c r="B206" s="40"/>
      <c r="C206" s="40"/>
      <c r="D206" s="40"/>
      <c r="E206" s="41"/>
      <c r="F206" s="45" t="s">
        <v>35</v>
      </c>
      <c r="G206" s="46"/>
      <c r="H206" s="46"/>
      <c r="I206" s="46"/>
      <c r="J206" s="47"/>
      <c r="K206" s="39"/>
      <c r="L206" s="40"/>
      <c r="M206" s="40"/>
      <c r="N206" s="41"/>
      <c r="O206" s="39"/>
      <c r="P206" s="40"/>
      <c r="Q206" s="40"/>
      <c r="R206" s="40"/>
      <c r="S206" s="41"/>
      <c r="T206" s="42">
        <v>0</v>
      </c>
      <c r="U206" s="43"/>
      <c r="V206" s="43"/>
      <c r="W206" s="44"/>
      <c r="X206" s="48">
        <v>1.35</v>
      </c>
      <c r="Y206" s="49"/>
      <c r="Z206" s="49"/>
      <c r="AA206" s="49"/>
      <c r="AB206" s="49"/>
      <c r="AC206" s="50"/>
      <c r="AD206" s="42">
        <v>0</v>
      </c>
      <c r="AE206" s="43"/>
      <c r="AF206" s="43"/>
      <c r="AG206" s="43"/>
      <c r="AH206" s="43"/>
      <c r="AI206" s="43"/>
      <c r="AJ206" s="44"/>
      <c r="AK206" s="39"/>
      <c r="AL206" s="40"/>
      <c r="AM206" s="40"/>
      <c r="AN206" s="40"/>
      <c r="AO206" s="40"/>
      <c r="AP206" s="40"/>
      <c r="AQ206" s="40"/>
      <c r="AR206" s="40"/>
      <c r="AS206" s="41"/>
      <c r="AT206" s="42">
        <v>1</v>
      </c>
      <c r="AU206" s="43"/>
      <c r="AV206" s="43"/>
      <c r="AW206" s="43"/>
      <c r="AX206" s="44"/>
      <c r="AY206" s="42">
        <v>0</v>
      </c>
      <c r="AZ206" s="43"/>
      <c r="BA206" s="43"/>
      <c r="BB206" s="43"/>
      <c r="BC206" s="43"/>
      <c r="BD206" s="43"/>
      <c r="BE206" s="44"/>
      <c r="BF206" s="39"/>
      <c r="BG206" s="40"/>
      <c r="BH206" s="40"/>
      <c r="BI206" s="40"/>
      <c r="BJ206" s="40"/>
      <c r="BK206" s="40"/>
      <c r="BL206" s="41"/>
    </row>
    <row r="207" spans="1:64" ht="12.95" customHeight="1" x14ac:dyDescent="0.25">
      <c r="A207" s="4"/>
      <c r="B207" s="40"/>
      <c r="C207" s="40"/>
      <c r="D207" s="40"/>
      <c r="E207" s="41"/>
      <c r="F207" s="45" t="s">
        <v>36</v>
      </c>
      <c r="G207" s="46"/>
      <c r="H207" s="46"/>
      <c r="I207" s="46"/>
      <c r="J207" s="47"/>
      <c r="K207" s="39"/>
      <c r="L207" s="40"/>
      <c r="M207" s="40"/>
      <c r="N207" s="41"/>
      <c r="O207" s="39"/>
      <c r="P207" s="40"/>
      <c r="Q207" s="40"/>
      <c r="R207" s="40"/>
      <c r="S207" s="41"/>
      <c r="T207" s="48">
        <v>1.56</v>
      </c>
      <c r="U207" s="49"/>
      <c r="V207" s="49"/>
      <c r="W207" s="50"/>
      <c r="X207" s="42">
        <v>1</v>
      </c>
      <c r="Y207" s="43"/>
      <c r="Z207" s="43"/>
      <c r="AA207" s="43"/>
      <c r="AB207" s="43"/>
      <c r="AC207" s="44"/>
      <c r="AD207" s="42">
        <v>2</v>
      </c>
      <c r="AE207" s="43"/>
      <c r="AF207" s="43"/>
      <c r="AG207" s="43"/>
      <c r="AH207" s="43"/>
      <c r="AI207" s="43"/>
      <c r="AJ207" s="44"/>
      <c r="AK207" s="39"/>
      <c r="AL207" s="40"/>
      <c r="AM207" s="40"/>
      <c r="AN207" s="40"/>
      <c r="AO207" s="40"/>
      <c r="AP207" s="40"/>
      <c r="AQ207" s="40"/>
      <c r="AR207" s="40"/>
      <c r="AS207" s="41"/>
      <c r="AT207" s="42">
        <v>1</v>
      </c>
      <c r="AU207" s="43"/>
      <c r="AV207" s="43"/>
      <c r="AW207" s="43"/>
      <c r="AX207" s="44"/>
      <c r="AY207" s="42">
        <v>2</v>
      </c>
      <c r="AZ207" s="43"/>
      <c r="BA207" s="43"/>
      <c r="BB207" s="43"/>
      <c r="BC207" s="43"/>
      <c r="BD207" s="43"/>
      <c r="BE207" s="44"/>
      <c r="BF207" s="39"/>
      <c r="BG207" s="40"/>
      <c r="BH207" s="40"/>
      <c r="BI207" s="40"/>
      <c r="BJ207" s="40"/>
      <c r="BK207" s="40"/>
      <c r="BL207" s="41"/>
    </row>
    <row r="208" spans="1:64" ht="12.95" customHeight="1" x14ac:dyDescent="0.25">
      <c r="A208" s="4"/>
      <c r="B208" s="40"/>
      <c r="C208" s="40"/>
      <c r="D208" s="40"/>
      <c r="E208" s="41"/>
      <c r="F208" s="45" t="s">
        <v>40</v>
      </c>
      <c r="G208" s="46"/>
      <c r="H208" s="46"/>
      <c r="I208" s="46"/>
      <c r="J208" s="47"/>
      <c r="K208" s="39"/>
      <c r="L208" s="40"/>
      <c r="M208" s="40"/>
      <c r="N208" s="41"/>
      <c r="O208" s="39"/>
      <c r="P208" s="40"/>
      <c r="Q208" s="40"/>
      <c r="R208" s="40"/>
      <c r="S208" s="41"/>
      <c r="T208" s="71">
        <v>0.8</v>
      </c>
      <c r="U208" s="72"/>
      <c r="V208" s="72"/>
      <c r="W208" s="73"/>
      <c r="X208" s="39"/>
      <c r="Y208" s="40"/>
      <c r="Z208" s="40"/>
      <c r="AA208" s="40"/>
      <c r="AB208" s="40"/>
      <c r="AC208" s="41"/>
      <c r="AD208" s="42">
        <v>82</v>
      </c>
      <c r="AE208" s="43"/>
      <c r="AF208" s="43"/>
      <c r="AG208" s="43"/>
      <c r="AH208" s="43"/>
      <c r="AI208" s="43"/>
      <c r="AJ208" s="44"/>
      <c r="AK208" s="39"/>
      <c r="AL208" s="40"/>
      <c r="AM208" s="40"/>
      <c r="AN208" s="40"/>
      <c r="AO208" s="40"/>
      <c r="AP208" s="40"/>
      <c r="AQ208" s="40"/>
      <c r="AR208" s="40"/>
      <c r="AS208" s="41"/>
      <c r="AT208" s="71">
        <v>0.8</v>
      </c>
      <c r="AU208" s="72"/>
      <c r="AV208" s="72"/>
      <c r="AW208" s="72"/>
      <c r="AX208" s="73"/>
      <c r="AY208" s="42">
        <v>82</v>
      </c>
      <c r="AZ208" s="43"/>
      <c r="BA208" s="43"/>
      <c r="BB208" s="43"/>
      <c r="BC208" s="43"/>
      <c r="BD208" s="43"/>
      <c r="BE208" s="44"/>
      <c r="BF208" s="39"/>
      <c r="BG208" s="40"/>
      <c r="BH208" s="40"/>
      <c r="BI208" s="40"/>
      <c r="BJ208" s="40"/>
      <c r="BK208" s="40"/>
      <c r="BL208" s="41"/>
    </row>
    <row r="209" spans="1:64" ht="12.95" customHeight="1" x14ac:dyDescent="0.25">
      <c r="A209" s="4"/>
      <c r="B209" s="40"/>
      <c r="C209" s="40"/>
      <c r="D209" s="40"/>
      <c r="E209" s="41"/>
      <c r="F209" s="45" t="s">
        <v>41</v>
      </c>
      <c r="G209" s="46"/>
      <c r="H209" s="46"/>
      <c r="I209" s="46"/>
      <c r="J209" s="47"/>
      <c r="K209" s="39"/>
      <c r="L209" s="40"/>
      <c r="M209" s="40"/>
      <c r="N209" s="41"/>
      <c r="O209" s="39"/>
      <c r="P209" s="40"/>
      <c r="Q209" s="40"/>
      <c r="R209" s="40"/>
      <c r="S209" s="41"/>
      <c r="T209" s="71">
        <v>0.6</v>
      </c>
      <c r="U209" s="72"/>
      <c r="V209" s="72"/>
      <c r="W209" s="73"/>
      <c r="X209" s="39"/>
      <c r="Y209" s="40"/>
      <c r="Z209" s="40"/>
      <c r="AA209" s="40"/>
      <c r="AB209" s="40"/>
      <c r="AC209" s="41"/>
      <c r="AD209" s="42">
        <v>62</v>
      </c>
      <c r="AE209" s="43"/>
      <c r="AF209" s="43"/>
      <c r="AG209" s="43"/>
      <c r="AH209" s="43"/>
      <c r="AI209" s="43"/>
      <c r="AJ209" s="44"/>
      <c r="AK209" s="39"/>
      <c r="AL209" s="40"/>
      <c r="AM209" s="40"/>
      <c r="AN209" s="40"/>
      <c r="AO209" s="40"/>
      <c r="AP209" s="40"/>
      <c r="AQ209" s="40"/>
      <c r="AR209" s="40"/>
      <c r="AS209" s="41"/>
      <c r="AT209" s="71">
        <v>0.6</v>
      </c>
      <c r="AU209" s="72"/>
      <c r="AV209" s="72"/>
      <c r="AW209" s="72"/>
      <c r="AX209" s="73"/>
      <c r="AY209" s="42">
        <v>62</v>
      </c>
      <c r="AZ209" s="43"/>
      <c r="BA209" s="43"/>
      <c r="BB209" s="43"/>
      <c r="BC209" s="43"/>
      <c r="BD209" s="43"/>
      <c r="BE209" s="44"/>
      <c r="BF209" s="39"/>
      <c r="BG209" s="40"/>
      <c r="BH209" s="40"/>
      <c r="BI209" s="40"/>
      <c r="BJ209" s="40"/>
      <c r="BK209" s="40"/>
      <c r="BL209" s="41"/>
    </row>
    <row r="210" spans="1:64" ht="12.95" customHeight="1" x14ac:dyDescent="0.25">
      <c r="A210" s="4"/>
      <c r="B210" s="40"/>
      <c r="C210" s="40"/>
      <c r="D210" s="40"/>
      <c r="E210" s="41"/>
      <c r="F210" s="45" t="s">
        <v>42</v>
      </c>
      <c r="G210" s="46"/>
      <c r="H210" s="46"/>
      <c r="I210" s="46"/>
      <c r="J210" s="47"/>
      <c r="K210" s="39" t="s">
        <v>43</v>
      </c>
      <c r="L210" s="40"/>
      <c r="M210" s="40"/>
      <c r="N210" s="41"/>
      <c r="O210" s="71">
        <v>8.1999999999999993</v>
      </c>
      <c r="P210" s="72"/>
      <c r="Q210" s="72"/>
      <c r="R210" s="72"/>
      <c r="S210" s="73"/>
      <c r="T210" s="45"/>
      <c r="U210" s="46"/>
      <c r="V210" s="46"/>
      <c r="W210" s="47"/>
      <c r="X210" s="48">
        <v>1.35</v>
      </c>
      <c r="Y210" s="49"/>
      <c r="Z210" s="49"/>
      <c r="AA210" s="49"/>
      <c r="AB210" s="49"/>
      <c r="AC210" s="50"/>
      <c r="AD210" s="45"/>
      <c r="AE210" s="46"/>
      <c r="AF210" s="46"/>
      <c r="AG210" s="46"/>
      <c r="AH210" s="46"/>
      <c r="AI210" s="46"/>
      <c r="AJ210" s="47"/>
      <c r="AK210" s="45"/>
      <c r="AL210" s="46"/>
      <c r="AM210" s="46"/>
      <c r="AN210" s="46"/>
      <c r="AO210" s="46"/>
      <c r="AP210" s="46"/>
      <c r="AQ210" s="46"/>
      <c r="AR210" s="46"/>
      <c r="AS210" s="47"/>
      <c r="AT210" s="45"/>
      <c r="AU210" s="46"/>
      <c r="AV210" s="46"/>
      <c r="AW210" s="46"/>
      <c r="AX210" s="47"/>
      <c r="AY210" s="45"/>
      <c r="AZ210" s="46"/>
      <c r="BA210" s="46"/>
      <c r="BB210" s="46"/>
      <c r="BC210" s="46"/>
      <c r="BD210" s="46"/>
      <c r="BE210" s="47"/>
      <c r="BF210" s="48">
        <v>11.07</v>
      </c>
      <c r="BG210" s="49"/>
      <c r="BH210" s="49"/>
      <c r="BI210" s="49"/>
      <c r="BJ210" s="49"/>
      <c r="BK210" s="49"/>
      <c r="BL210" s="50"/>
    </row>
    <row r="211" spans="1:64" ht="11.85" customHeight="1" x14ac:dyDescent="0.25">
      <c r="A211" s="4"/>
      <c r="B211" s="40"/>
      <c r="C211" s="40"/>
      <c r="D211" s="40"/>
      <c r="E211" s="40"/>
      <c r="F211" s="46" t="s">
        <v>44</v>
      </c>
      <c r="G211" s="46"/>
      <c r="H211" s="46"/>
      <c r="I211" s="46"/>
      <c r="J211" s="46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2">
        <v>249</v>
      </c>
      <c r="AE211" s="43"/>
      <c r="AF211" s="43"/>
      <c r="AG211" s="43"/>
      <c r="AH211" s="43"/>
      <c r="AI211" s="43"/>
      <c r="AJ211" s="44"/>
      <c r="AK211" s="39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2">
        <v>249</v>
      </c>
      <c r="AZ211" s="43"/>
      <c r="BA211" s="43"/>
      <c r="BB211" s="43"/>
      <c r="BC211" s="43"/>
      <c r="BD211" s="43"/>
      <c r="BE211" s="44"/>
      <c r="BF211" s="48">
        <v>11.07</v>
      </c>
      <c r="BG211" s="49"/>
      <c r="BH211" s="49"/>
      <c r="BI211" s="49"/>
      <c r="BJ211" s="49"/>
      <c r="BK211" s="49"/>
      <c r="BL211" s="50"/>
    </row>
    <row r="212" spans="1:64" ht="31.5" customHeight="1" x14ac:dyDescent="0.25">
      <c r="A212" s="19">
        <v>20</v>
      </c>
      <c r="B212" s="21" t="s">
        <v>116</v>
      </c>
      <c r="C212" s="22"/>
      <c r="D212" s="22"/>
      <c r="E212" s="23"/>
      <c r="F212" s="27" t="s">
        <v>117</v>
      </c>
      <c r="G212" s="28"/>
      <c r="H212" s="28"/>
      <c r="I212" s="28"/>
      <c r="J212" s="29"/>
      <c r="K212" s="21" t="s">
        <v>54</v>
      </c>
      <c r="L212" s="22"/>
      <c r="M212" s="22"/>
      <c r="N212" s="23"/>
      <c r="O212" s="77">
        <v>1</v>
      </c>
      <c r="P212" s="78"/>
      <c r="Q212" s="78"/>
      <c r="R212" s="78"/>
      <c r="S212" s="79"/>
      <c r="T212" s="62">
        <v>141.34</v>
      </c>
      <c r="U212" s="63"/>
      <c r="V212" s="63"/>
      <c r="W212" s="64"/>
      <c r="X212" s="21"/>
      <c r="Y212" s="22"/>
      <c r="Z212" s="22"/>
      <c r="AA212" s="22"/>
      <c r="AB212" s="22"/>
      <c r="AC212" s="22"/>
      <c r="AD212" s="54">
        <v>452</v>
      </c>
      <c r="AE212" s="54"/>
      <c r="AF212" s="54"/>
      <c r="AG212" s="54"/>
      <c r="AH212" s="54"/>
      <c r="AI212" s="54"/>
      <c r="AJ212" s="54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54">
        <v>452</v>
      </c>
      <c r="AZ212" s="54"/>
      <c r="BA212" s="54"/>
      <c r="BB212" s="54"/>
      <c r="BC212" s="54"/>
      <c r="BD212" s="54"/>
      <c r="BE212" s="54"/>
      <c r="BF212" s="22"/>
      <c r="BG212" s="22"/>
      <c r="BH212" s="22"/>
      <c r="BI212" s="22"/>
      <c r="BJ212" s="22"/>
      <c r="BK212" s="22"/>
      <c r="BL212" s="23"/>
    </row>
    <row r="213" spans="1:64" ht="63" customHeight="1" x14ac:dyDescent="0.25">
      <c r="A213" s="20"/>
      <c r="B213" s="24" t="s">
        <v>46</v>
      </c>
      <c r="C213" s="25"/>
      <c r="D213" s="25"/>
      <c r="E213" s="26"/>
      <c r="F213" s="30" t="s">
        <v>118</v>
      </c>
      <c r="G213" s="31"/>
      <c r="H213" s="31"/>
      <c r="I213" s="31"/>
      <c r="J213" s="32"/>
      <c r="K213" s="33"/>
      <c r="L213" s="34"/>
      <c r="M213" s="34"/>
      <c r="N213" s="35"/>
      <c r="O213" s="80"/>
      <c r="P213" s="81"/>
      <c r="Q213" s="81"/>
      <c r="R213" s="81"/>
      <c r="S213" s="82"/>
      <c r="T213" s="65"/>
      <c r="U213" s="66"/>
      <c r="V213" s="66"/>
      <c r="W213" s="67"/>
      <c r="X213" s="33"/>
      <c r="Y213" s="34"/>
      <c r="Z213" s="34"/>
      <c r="AA213" s="34"/>
      <c r="AB213" s="34"/>
      <c r="AC213" s="34"/>
      <c r="AD213" s="55"/>
      <c r="AE213" s="55"/>
      <c r="AF213" s="55"/>
      <c r="AG213" s="55"/>
      <c r="AH213" s="55"/>
      <c r="AI213" s="55"/>
      <c r="AJ213" s="55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55"/>
      <c r="AZ213" s="55"/>
      <c r="BA213" s="55"/>
      <c r="BB213" s="55"/>
      <c r="BC213" s="55"/>
      <c r="BD213" s="55"/>
      <c r="BE213" s="55"/>
      <c r="BF213" s="34"/>
      <c r="BG213" s="34"/>
      <c r="BH213" s="34"/>
      <c r="BI213" s="34"/>
      <c r="BJ213" s="34"/>
      <c r="BK213" s="34"/>
      <c r="BL213" s="35"/>
    </row>
    <row r="214" spans="1:64" ht="33.6" customHeight="1" x14ac:dyDescent="0.25">
      <c r="A214" s="4"/>
      <c r="B214" s="40"/>
      <c r="C214" s="40"/>
      <c r="D214" s="40"/>
      <c r="E214" s="41"/>
      <c r="F214" s="45" t="s">
        <v>32</v>
      </c>
      <c r="G214" s="46"/>
      <c r="H214" s="46"/>
      <c r="I214" s="46"/>
      <c r="J214" s="47"/>
      <c r="K214" s="39"/>
      <c r="L214" s="40"/>
      <c r="M214" s="40"/>
      <c r="N214" s="41"/>
      <c r="O214" s="39"/>
      <c r="P214" s="40"/>
      <c r="Q214" s="40"/>
      <c r="R214" s="40"/>
      <c r="S214" s="41"/>
      <c r="T214" s="48">
        <v>138.53</v>
      </c>
      <c r="U214" s="49"/>
      <c r="V214" s="49"/>
      <c r="W214" s="50"/>
      <c r="X214" s="48">
        <v>1.35</v>
      </c>
      <c r="Y214" s="49"/>
      <c r="Z214" s="49"/>
      <c r="AA214" s="49"/>
      <c r="AB214" s="49"/>
      <c r="AC214" s="50"/>
      <c r="AD214" s="42">
        <v>187</v>
      </c>
      <c r="AE214" s="43"/>
      <c r="AF214" s="43"/>
      <c r="AG214" s="43"/>
      <c r="AH214" s="43"/>
      <c r="AI214" s="43"/>
      <c r="AJ214" s="44"/>
      <c r="AK214" s="39" t="s">
        <v>55</v>
      </c>
      <c r="AL214" s="40"/>
      <c r="AM214" s="40"/>
      <c r="AN214" s="40"/>
      <c r="AO214" s="40"/>
      <c r="AP214" s="40"/>
      <c r="AQ214" s="40"/>
      <c r="AR214" s="40"/>
      <c r="AS214" s="41"/>
      <c r="AT214" s="42">
        <v>1</v>
      </c>
      <c r="AU214" s="43"/>
      <c r="AV214" s="43"/>
      <c r="AW214" s="43"/>
      <c r="AX214" s="44"/>
      <c r="AY214" s="42">
        <v>187</v>
      </c>
      <c r="AZ214" s="43"/>
      <c r="BA214" s="43"/>
      <c r="BB214" s="43"/>
      <c r="BC214" s="43"/>
      <c r="BD214" s="43"/>
      <c r="BE214" s="44"/>
      <c r="BF214" s="39"/>
      <c r="BG214" s="40"/>
      <c r="BH214" s="40"/>
      <c r="BI214" s="40"/>
      <c r="BJ214" s="40"/>
      <c r="BK214" s="40"/>
      <c r="BL214" s="41"/>
    </row>
    <row r="215" spans="1:64" ht="12.95" customHeight="1" x14ac:dyDescent="0.25">
      <c r="A215" s="4"/>
      <c r="B215" s="40"/>
      <c r="C215" s="40"/>
      <c r="D215" s="40"/>
      <c r="E215" s="41"/>
      <c r="F215" s="45" t="s">
        <v>34</v>
      </c>
      <c r="G215" s="46"/>
      <c r="H215" s="46"/>
      <c r="I215" s="46"/>
      <c r="J215" s="47"/>
      <c r="K215" s="39"/>
      <c r="L215" s="40"/>
      <c r="M215" s="40"/>
      <c r="N215" s="41"/>
      <c r="O215" s="39"/>
      <c r="P215" s="40"/>
      <c r="Q215" s="40"/>
      <c r="R215" s="40"/>
      <c r="S215" s="41"/>
      <c r="T215" s="42">
        <v>0</v>
      </c>
      <c r="U215" s="43"/>
      <c r="V215" s="43"/>
      <c r="W215" s="44"/>
      <c r="X215" s="48">
        <v>1.35</v>
      </c>
      <c r="Y215" s="49"/>
      <c r="Z215" s="49"/>
      <c r="AA215" s="49"/>
      <c r="AB215" s="49"/>
      <c r="AC215" s="50"/>
      <c r="AD215" s="42">
        <v>0</v>
      </c>
      <c r="AE215" s="43"/>
      <c r="AF215" s="43"/>
      <c r="AG215" s="43"/>
      <c r="AH215" s="43"/>
      <c r="AI215" s="43"/>
      <c r="AJ215" s="44"/>
      <c r="AK215" s="39"/>
      <c r="AL215" s="40"/>
      <c r="AM215" s="40"/>
      <c r="AN215" s="40"/>
      <c r="AO215" s="40"/>
      <c r="AP215" s="40"/>
      <c r="AQ215" s="40"/>
      <c r="AR215" s="40"/>
      <c r="AS215" s="41"/>
      <c r="AT215" s="42">
        <v>1</v>
      </c>
      <c r="AU215" s="43"/>
      <c r="AV215" s="43"/>
      <c r="AW215" s="43"/>
      <c r="AX215" s="44"/>
      <c r="AY215" s="42">
        <v>0</v>
      </c>
      <c r="AZ215" s="43"/>
      <c r="BA215" s="43"/>
      <c r="BB215" s="43"/>
      <c r="BC215" s="43"/>
      <c r="BD215" s="43"/>
      <c r="BE215" s="44"/>
      <c r="BF215" s="39"/>
      <c r="BG215" s="40"/>
      <c r="BH215" s="40"/>
      <c r="BI215" s="40"/>
      <c r="BJ215" s="40"/>
      <c r="BK215" s="40"/>
      <c r="BL215" s="41"/>
    </row>
    <row r="216" spans="1:64" ht="12.95" customHeight="1" x14ac:dyDescent="0.25">
      <c r="A216" s="4"/>
      <c r="B216" s="40"/>
      <c r="C216" s="40"/>
      <c r="D216" s="40"/>
      <c r="E216" s="41"/>
      <c r="F216" s="45" t="s">
        <v>35</v>
      </c>
      <c r="G216" s="46"/>
      <c r="H216" s="46"/>
      <c r="I216" s="46"/>
      <c r="J216" s="47"/>
      <c r="K216" s="39"/>
      <c r="L216" s="40"/>
      <c r="M216" s="40"/>
      <c r="N216" s="41"/>
      <c r="O216" s="39"/>
      <c r="P216" s="40"/>
      <c r="Q216" s="40"/>
      <c r="R216" s="40"/>
      <c r="S216" s="41"/>
      <c r="T216" s="42">
        <v>0</v>
      </c>
      <c r="U216" s="43"/>
      <c r="V216" s="43"/>
      <c r="W216" s="44"/>
      <c r="X216" s="48">
        <v>1.35</v>
      </c>
      <c r="Y216" s="49"/>
      <c r="Z216" s="49"/>
      <c r="AA216" s="49"/>
      <c r="AB216" s="49"/>
      <c r="AC216" s="50"/>
      <c r="AD216" s="42">
        <v>0</v>
      </c>
      <c r="AE216" s="43"/>
      <c r="AF216" s="43"/>
      <c r="AG216" s="43"/>
      <c r="AH216" s="43"/>
      <c r="AI216" s="43"/>
      <c r="AJ216" s="44"/>
      <c r="AK216" s="39"/>
      <c r="AL216" s="40"/>
      <c r="AM216" s="40"/>
      <c r="AN216" s="40"/>
      <c r="AO216" s="40"/>
      <c r="AP216" s="40"/>
      <c r="AQ216" s="40"/>
      <c r="AR216" s="40"/>
      <c r="AS216" s="41"/>
      <c r="AT216" s="42">
        <v>1</v>
      </c>
      <c r="AU216" s="43"/>
      <c r="AV216" s="43"/>
      <c r="AW216" s="43"/>
      <c r="AX216" s="44"/>
      <c r="AY216" s="42">
        <v>0</v>
      </c>
      <c r="AZ216" s="43"/>
      <c r="BA216" s="43"/>
      <c r="BB216" s="43"/>
      <c r="BC216" s="43"/>
      <c r="BD216" s="43"/>
      <c r="BE216" s="44"/>
      <c r="BF216" s="39"/>
      <c r="BG216" s="40"/>
      <c r="BH216" s="40"/>
      <c r="BI216" s="40"/>
      <c r="BJ216" s="40"/>
      <c r="BK216" s="40"/>
      <c r="BL216" s="41"/>
    </row>
    <row r="217" spans="1:64" ht="12.95" customHeight="1" x14ac:dyDescent="0.25">
      <c r="A217" s="4"/>
      <c r="B217" s="40"/>
      <c r="C217" s="40"/>
      <c r="D217" s="40"/>
      <c r="E217" s="41"/>
      <c r="F217" s="45" t="s">
        <v>36</v>
      </c>
      <c r="G217" s="46"/>
      <c r="H217" s="46"/>
      <c r="I217" s="46"/>
      <c r="J217" s="47"/>
      <c r="K217" s="39"/>
      <c r="L217" s="40"/>
      <c r="M217" s="40"/>
      <c r="N217" s="41"/>
      <c r="O217" s="39"/>
      <c r="P217" s="40"/>
      <c r="Q217" s="40"/>
      <c r="R217" s="40"/>
      <c r="S217" s="41"/>
      <c r="T217" s="48">
        <v>2.81</v>
      </c>
      <c r="U217" s="49"/>
      <c r="V217" s="49"/>
      <c r="W217" s="50"/>
      <c r="X217" s="42">
        <v>1</v>
      </c>
      <c r="Y217" s="43"/>
      <c r="Z217" s="43"/>
      <c r="AA217" s="43"/>
      <c r="AB217" s="43"/>
      <c r="AC217" s="44"/>
      <c r="AD217" s="42">
        <v>3</v>
      </c>
      <c r="AE217" s="43"/>
      <c r="AF217" s="43"/>
      <c r="AG217" s="43"/>
      <c r="AH217" s="43"/>
      <c r="AI217" s="43"/>
      <c r="AJ217" s="44"/>
      <c r="AK217" s="39"/>
      <c r="AL217" s="40"/>
      <c r="AM217" s="40"/>
      <c r="AN217" s="40"/>
      <c r="AO217" s="40"/>
      <c r="AP217" s="40"/>
      <c r="AQ217" s="40"/>
      <c r="AR217" s="40"/>
      <c r="AS217" s="41"/>
      <c r="AT217" s="42">
        <v>1</v>
      </c>
      <c r="AU217" s="43"/>
      <c r="AV217" s="43"/>
      <c r="AW217" s="43"/>
      <c r="AX217" s="44"/>
      <c r="AY217" s="42">
        <v>3</v>
      </c>
      <c r="AZ217" s="43"/>
      <c r="BA217" s="43"/>
      <c r="BB217" s="43"/>
      <c r="BC217" s="43"/>
      <c r="BD217" s="43"/>
      <c r="BE217" s="44"/>
      <c r="BF217" s="39"/>
      <c r="BG217" s="40"/>
      <c r="BH217" s="40"/>
      <c r="BI217" s="40"/>
      <c r="BJ217" s="40"/>
      <c r="BK217" s="40"/>
      <c r="BL217" s="41"/>
    </row>
    <row r="218" spans="1:64" ht="12.95" customHeight="1" x14ac:dyDescent="0.25">
      <c r="A218" s="4"/>
      <c r="B218" s="40"/>
      <c r="C218" s="40"/>
      <c r="D218" s="40"/>
      <c r="E218" s="41"/>
      <c r="F218" s="45" t="s">
        <v>40</v>
      </c>
      <c r="G218" s="46"/>
      <c r="H218" s="46"/>
      <c r="I218" s="46"/>
      <c r="J218" s="47"/>
      <c r="K218" s="39"/>
      <c r="L218" s="40"/>
      <c r="M218" s="40"/>
      <c r="N218" s="41"/>
      <c r="O218" s="39"/>
      <c r="P218" s="40"/>
      <c r="Q218" s="40"/>
      <c r="R218" s="40"/>
      <c r="S218" s="41"/>
      <c r="T218" s="71">
        <v>0.8</v>
      </c>
      <c r="U218" s="72"/>
      <c r="V218" s="72"/>
      <c r="W218" s="73"/>
      <c r="X218" s="39"/>
      <c r="Y218" s="40"/>
      <c r="Z218" s="40"/>
      <c r="AA218" s="40"/>
      <c r="AB218" s="40"/>
      <c r="AC218" s="41"/>
      <c r="AD218" s="42">
        <v>150</v>
      </c>
      <c r="AE218" s="43"/>
      <c r="AF218" s="43"/>
      <c r="AG218" s="43"/>
      <c r="AH218" s="43"/>
      <c r="AI218" s="43"/>
      <c r="AJ218" s="44"/>
      <c r="AK218" s="39"/>
      <c r="AL218" s="40"/>
      <c r="AM218" s="40"/>
      <c r="AN218" s="40"/>
      <c r="AO218" s="40"/>
      <c r="AP218" s="40"/>
      <c r="AQ218" s="40"/>
      <c r="AR218" s="40"/>
      <c r="AS218" s="41"/>
      <c r="AT218" s="71">
        <v>0.8</v>
      </c>
      <c r="AU218" s="72"/>
      <c r="AV218" s="72"/>
      <c r="AW218" s="72"/>
      <c r="AX218" s="73"/>
      <c r="AY218" s="42">
        <v>150</v>
      </c>
      <c r="AZ218" s="43"/>
      <c r="BA218" s="43"/>
      <c r="BB218" s="43"/>
      <c r="BC218" s="43"/>
      <c r="BD218" s="43"/>
      <c r="BE218" s="44"/>
      <c r="BF218" s="39"/>
      <c r="BG218" s="40"/>
      <c r="BH218" s="40"/>
      <c r="BI218" s="40"/>
      <c r="BJ218" s="40"/>
      <c r="BK218" s="40"/>
      <c r="BL218" s="41"/>
    </row>
    <row r="219" spans="1:64" ht="12.95" customHeight="1" x14ac:dyDescent="0.25">
      <c r="A219" s="4"/>
      <c r="B219" s="40"/>
      <c r="C219" s="40"/>
      <c r="D219" s="40"/>
      <c r="E219" s="41"/>
      <c r="F219" s="45" t="s">
        <v>41</v>
      </c>
      <c r="G219" s="46"/>
      <c r="H219" s="46"/>
      <c r="I219" s="46"/>
      <c r="J219" s="47"/>
      <c r="K219" s="39"/>
      <c r="L219" s="40"/>
      <c r="M219" s="40"/>
      <c r="N219" s="41"/>
      <c r="O219" s="39"/>
      <c r="P219" s="40"/>
      <c r="Q219" s="40"/>
      <c r="R219" s="40"/>
      <c r="S219" s="41"/>
      <c r="T219" s="71">
        <v>0.6</v>
      </c>
      <c r="U219" s="72"/>
      <c r="V219" s="72"/>
      <c r="W219" s="73"/>
      <c r="X219" s="39"/>
      <c r="Y219" s="40"/>
      <c r="Z219" s="40"/>
      <c r="AA219" s="40"/>
      <c r="AB219" s="40"/>
      <c r="AC219" s="41"/>
      <c r="AD219" s="42">
        <v>112</v>
      </c>
      <c r="AE219" s="43"/>
      <c r="AF219" s="43"/>
      <c r="AG219" s="43"/>
      <c r="AH219" s="43"/>
      <c r="AI219" s="43"/>
      <c r="AJ219" s="44"/>
      <c r="AK219" s="39"/>
      <c r="AL219" s="40"/>
      <c r="AM219" s="40"/>
      <c r="AN219" s="40"/>
      <c r="AO219" s="40"/>
      <c r="AP219" s="40"/>
      <c r="AQ219" s="40"/>
      <c r="AR219" s="40"/>
      <c r="AS219" s="41"/>
      <c r="AT219" s="71">
        <v>0.6</v>
      </c>
      <c r="AU219" s="72"/>
      <c r="AV219" s="72"/>
      <c r="AW219" s="72"/>
      <c r="AX219" s="73"/>
      <c r="AY219" s="42">
        <v>112</v>
      </c>
      <c r="AZ219" s="43"/>
      <c r="BA219" s="43"/>
      <c r="BB219" s="43"/>
      <c r="BC219" s="43"/>
      <c r="BD219" s="43"/>
      <c r="BE219" s="44"/>
      <c r="BF219" s="39"/>
      <c r="BG219" s="40"/>
      <c r="BH219" s="40"/>
      <c r="BI219" s="40"/>
      <c r="BJ219" s="40"/>
      <c r="BK219" s="40"/>
      <c r="BL219" s="41"/>
    </row>
    <row r="220" spans="1:64" ht="12.95" customHeight="1" x14ac:dyDescent="0.25">
      <c r="A220" s="4"/>
      <c r="B220" s="40"/>
      <c r="C220" s="40"/>
      <c r="D220" s="40"/>
      <c r="E220" s="41"/>
      <c r="F220" s="45" t="s">
        <v>42</v>
      </c>
      <c r="G220" s="46"/>
      <c r="H220" s="46"/>
      <c r="I220" s="46"/>
      <c r="J220" s="47"/>
      <c r="K220" s="39" t="s">
        <v>43</v>
      </c>
      <c r="L220" s="40"/>
      <c r="M220" s="40"/>
      <c r="N220" s="41"/>
      <c r="O220" s="71">
        <v>14.4</v>
      </c>
      <c r="P220" s="72"/>
      <c r="Q220" s="72"/>
      <c r="R220" s="72"/>
      <c r="S220" s="73"/>
      <c r="T220" s="45"/>
      <c r="U220" s="46"/>
      <c r="V220" s="46"/>
      <c r="W220" s="47"/>
      <c r="X220" s="48">
        <v>1.35</v>
      </c>
      <c r="Y220" s="49"/>
      <c r="Z220" s="49"/>
      <c r="AA220" s="49"/>
      <c r="AB220" s="49"/>
      <c r="AC220" s="50"/>
      <c r="AD220" s="45"/>
      <c r="AE220" s="46"/>
      <c r="AF220" s="46"/>
      <c r="AG220" s="46"/>
      <c r="AH220" s="46"/>
      <c r="AI220" s="46"/>
      <c r="AJ220" s="47"/>
      <c r="AK220" s="45"/>
      <c r="AL220" s="46"/>
      <c r="AM220" s="46"/>
      <c r="AN220" s="46"/>
      <c r="AO220" s="46"/>
      <c r="AP220" s="46"/>
      <c r="AQ220" s="46"/>
      <c r="AR220" s="46"/>
      <c r="AS220" s="47"/>
      <c r="AT220" s="45"/>
      <c r="AU220" s="46"/>
      <c r="AV220" s="46"/>
      <c r="AW220" s="46"/>
      <c r="AX220" s="47"/>
      <c r="AY220" s="45"/>
      <c r="AZ220" s="46"/>
      <c r="BA220" s="46"/>
      <c r="BB220" s="46"/>
      <c r="BC220" s="46"/>
      <c r="BD220" s="46"/>
      <c r="BE220" s="47"/>
      <c r="BF220" s="48">
        <v>19.440000000000001</v>
      </c>
      <c r="BG220" s="49"/>
      <c r="BH220" s="49"/>
      <c r="BI220" s="49"/>
      <c r="BJ220" s="49"/>
      <c r="BK220" s="49"/>
      <c r="BL220" s="50"/>
    </row>
    <row r="221" spans="1:64" ht="11.85" customHeight="1" x14ac:dyDescent="0.25">
      <c r="A221" s="4"/>
      <c r="B221" s="40"/>
      <c r="C221" s="40"/>
      <c r="D221" s="40"/>
      <c r="E221" s="40"/>
      <c r="F221" s="46" t="s">
        <v>44</v>
      </c>
      <c r="G221" s="46"/>
      <c r="H221" s="46"/>
      <c r="I221" s="46"/>
      <c r="J221" s="46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2">
        <v>452</v>
      </c>
      <c r="AE221" s="43"/>
      <c r="AF221" s="43"/>
      <c r="AG221" s="43"/>
      <c r="AH221" s="43"/>
      <c r="AI221" s="43"/>
      <c r="AJ221" s="44"/>
      <c r="AK221" s="39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2">
        <v>452</v>
      </c>
      <c r="AZ221" s="43"/>
      <c r="BA221" s="43"/>
      <c r="BB221" s="43"/>
      <c r="BC221" s="43"/>
      <c r="BD221" s="43"/>
      <c r="BE221" s="44"/>
      <c r="BF221" s="48">
        <v>19.440000000000001</v>
      </c>
      <c r="BG221" s="49"/>
      <c r="BH221" s="49"/>
      <c r="BI221" s="49"/>
      <c r="BJ221" s="49"/>
      <c r="BK221" s="49"/>
      <c r="BL221" s="50"/>
    </row>
    <row r="222" spans="1:64" ht="51" customHeight="1" x14ac:dyDescent="0.25">
      <c r="A222" s="19">
        <v>21</v>
      </c>
      <c r="B222" s="21" t="s">
        <v>119</v>
      </c>
      <c r="C222" s="22"/>
      <c r="D222" s="22"/>
      <c r="E222" s="23"/>
      <c r="F222" s="27" t="s">
        <v>120</v>
      </c>
      <c r="G222" s="28"/>
      <c r="H222" s="28"/>
      <c r="I222" s="28"/>
      <c r="J222" s="29"/>
      <c r="K222" s="21" t="s">
        <v>54</v>
      </c>
      <c r="L222" s="22"/>
      <c r="M222" s="22"/>
      <c r="N222" s="23"/>
      <c r="O222" s="77">
        <v>7</v>
      </c>
      <c r="P222" s="78"/>
      <c r="Q222" s="78"/>
      <c r="R222" s="78"/>
      <c r="S222" s="79"/>
      <c r="T222" s="56">
        <v>223.7</v>
      </c>
      <c r="U222" s="57"/>
      <c r="V222" s="57"/>
      <c r="W222" s="58"/>
      <c r="X222" s="21"/>
      <c r="Y222" s="22"/>
      <c r="Z222" s="22"/>
      <c r="AA222" s="22"/>
      <c r="AB222" s="22"/>
      <c r="AC222" s="22"/>
      <c r="AD222" s="54">
        <v>4978</v>
      </c>
      <c r="AE222" s="54"/>
      <c r="AF222" s="54"/>
      <c r="AG222" s="54"/>
      <c r="AH222" s="54"/>
      <c r="AI222" s="54"/>
      <c r="AJ222" s="54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54">
        <v>4978</v>
      </c>
      <c r="AZ222" s="54"/>
      <c r="BA222" s="54"/>
      <c r="BB222" s="54"/>
      <c r="BC222" s="54"/>
      <c r="BD222" s="54"/>
      <c r="BE222" s="54"/>
      <c r="BF222" s="22"/>
      <c r="BG222" s="22"/>
      <c r="BH222" s="22"/>
      <c r="BI222" s="22"/>
      <c r="BJ222" s="22"/>
      <c r="BK222" s="22"/>
      <c r="BL222" s="23"/>
    </row>
    <row r="223" spans="1:64" ht="64.5" customHeight="1" x14ac:dyDescent="0.25">
      <c r="A223" s="20"/>
      <c r="B223" s="24" t="s">
        <v>46</v>
      </c>
      <c r="C223" s="25"/>
      <c r="D223" s="25"/>
      <c r="E223" s="26"/>
      <c r="F223" s="30" t="s">
        <v>121</v>
      </c>
      <c r="G223" s="31"/>
      <c r="H223" s="31"/>
      <c r="I223" s="31"/>
      <c r="J223" s="32"/>
      <c r="K223" s="33"/>
      <c r="L223" s="34"/>
      <c r="M223" s="34"/>
      <c r="N223" s="35"/>
      <c r="O223" s="80"/>
      <c r="P223" s="81"/>
      <c r="Q223" s="81"/>
      <c r="R223" s="81"/>
      <c r="S223" s="82"/>
      <c r="T223" s="59"/>
      <c r="U223" s="60"/>
      <c r="V223" s="60"/>
      <c r="W223" s="61"/>
      <c r="X223" s="33"/>
      <c r="Y223" s="34"/>
      <c r="Z223" s="34"/>
      <c r="AA223" s="34"/>
      <c r="AB223" s="34"/>
      <c r="AC223" s="34"/>
      <c r="AD223" s="55"/>
      <c r="AE223" s="55"/>
      <c r="AF223" s="55"/>
      <c r="AG223" s="55"/>
      <c r="AH223" s="55"/>
      <c r="AI223" s="55"/>
      <c r="AJ223" s="55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55"/>
      <c r="AZ223" s="55"/>
      <c r="BA223" s="55"/>
      <c r="BB223" s="55"/>
      <c r="BC223" s="55"/>
      <c r="BD223" s="55"/>
      <c r="BE223" s="55"/>
      <c r="BF223" s="34"/>
      <c r="BG223" s="34"/>
      <c r="BH223" s="34"/>
      <c r="BI223" s="34"/>
      <c r="BJ223" s="34"/>
      <c r="BK223" s="34"/>
      <c r="BL223" s="35"/>
    </row>
    <row r="224" spans="1:64" ht="33.6" customHeight="1" x14ac:dyDescent="0.25">
      <c r="A224" s="4"/>
      <c r="B224" s="40"/>
      <c r="C224" s="40"/>
      <c r="D224" s="40"/>
      <c r="E224" s="41"/>
      <c r="F224" s="45" t="s">
        <v>32</v>
      </c>
      <c r="G224" s="46"/>
      <c r="H224" s="46"/>
      <c r="I224" s="46"/>
      <c r="J224" s="47"/>
      <c r="K224" s="39"/>
      <c r="L224" s="40"/>
      <c r="M224" s="40"/>
      <c r="N224" s="41"/>
      <c r="O224" s="39"/>
      <c r="P224" s="40"/>
      <c r="Q224" s="40"/>
      <c r="R224" s="40"/>
      <c r="S224" s="41"/>
      <c r="T224" s="48">
        <v>217.57</v>
      </c>
      <c r="U224" s="49"/>
      <c r="V224" s="49"/>
      <c r="W224" s="50"/>
      <c r="X224" s="48">
        <v>1.35</v>
      </c>
      <c r="Y224" s="49"/>
      <c r="Z224" s="49"/>
      <c r="AA224" s="49"/>
      <c r="AB224" s="49"/>
      <c r="AC224" s="50"/>
      <c r="AD224" s="42">
        <v>2056</v>
      </c>
      <c r="AE224" s="43"/>
      <c r="AF224" s="43"/>
      <c r="AG224" s="43"/>
      <c r="AH224" s="43"/>
      <c r="AI224" s="43"/>
      <c r="AJ224" s="44"/>
      <c r="AK224" s="39" t="s">
        <v>55</v>
      </c>
      <c r="AL224" s="40"/>
      <c r="AM224" s="40"/>
      <c r="AN224" s="40"/>
      <c r="AO224" s="40"/>
      <c r="AP224" s="40"/>
      <c r="AQ224" s="40"/>
      <c r="AR224" s="40"/>
      <c r="AS224" s="41"/>
      <c r="AT224" s="42">
        <v>1</v>
      </c>
      <c r="AU224" s="43"/>
      <c r="AV224" s="43"/>
      <c r="AW224" s="43"/>
      <c r="AX224" s="44"/>
      <c r="AY224" s="42">
        <v>2056</v>
      </c>
      <c r="AZ224" s="43"/>
      <c r="BA224" s="43"/>
      <c r="BB224" s="43"/>
      <c r="BC224" s="43"/>
      <c r="BD224" s="43"/>
      <c r="BE224" s="44"/>
      <c r="BF224" s="39"/>
      <c r="BG224" s="40"/>
      <c r="BH224" s="40"/>
      <c r="BI224" s="40"/>
      <c r="BJ224" s="40"/>
      <c r="BK224" s="40"/>
      <c r="BL224" s="41"/>
    </row>
    <row r="225" spans="1:64" ht="12.95" customHeight="1" x14ac:dyDescent="0.25">
      <c r="A225" s="4"/>
      <c r="B225" s="40"/>
      <c r="C225" s="40"/>
      <c r="D225" s="40"/>
      <c r="E225" s="41"/>
      <c r="F225" s="45" t="s">
        <v>34</v>
      </c>
      <c r="G225" s="46"/>
      <c r="H225" s="46"/>
      <c r="I225" s="46"/>
      <c r="J225" s="47"/>
      <c r="K225" s="39"/>
      <c r="L225" s="40"/>
      <c r="M225" s="40"/>
      <c r="N225" s="41"/>
      <c r="O225" s="39"/>
      <c r="P225" s="40"/>
      <c r="Q225" s="40"/>
      <c r="R225" s="40"/>
      <c r="S225" s="41"/>
      <c r="T225" s="42">
        <v>0</v>
      </c>
      <c r="U225" s="43"/>
      <c r="V225" s="43"/>
      <c r="W225" s="44"/>
      <c r="X225" s="48">
        <v>1.35</v>
      </c>
      <c r="Y225" s="49"/>
      <c r="Z225" s="49"/>
      <c r="AA225" s="49"/>
      <c r="AB225" s="49"/>
      <c r="AC225" s="50"/>
      <c r="AD225" s="42">
        <v>0</v>
      </c>
      <c r="AE225" s="43"/>
      <c r="AF225" s="43"/>
      <c r="AG225" s="43"/>
      <c r="AH225" s="43"/>
      <c r="AI225" s="43"/>
      <c r="AJ225" s="44"/>
      <c r="AK225" s="39"/>
      <c r="AL225" s="40"/>
      <c r="AM225" s="40"/>
      <c r="AN225" s="40"/>
      <c r="AO225" s="40"/>
      <c r="AP225" s="40"/>
      <c r="AQ225" s="40"/>
      <c r="AR225" s="40"/>
      <c r="AS225" s="41"/>
      <c r="AT225" s="42">
        <v>1</v>
      </c>
      <c r="AU225" s="43"/>
      <c r="AV225" s="43"/>
      <c r="AW225" s="43"/>
      <c r="AX225" s="44"/>
      <c r="AY225" s="42">
        <v>0</v>
      </c>
      <c r="AZ225" s="43"/>
      <c r="BA225" s="43"/>
      <c r="BB225" s="43"/>
      <c r="BC225" s="43"/>
      <c r="BD225" s="43"/>
      <c r="BE225" s="44"/>
      <c r="BF225" s="39"/>
      <c r="BG225" s="40"/>
      <c r="BH225" s="40"/>
      <c r="BI225" s="40"/>
      <c r="BJ225" s="40"/>
      <c r="BK225" s="40"/>
      <c r="BL225" s="41"/>
    </row>
    <row r="226" spans="1:64" ht="12.95" customHeight="1" x14ac:dyDescent="0.25">
      <c r="A226" s="4"/>
      <c r="B226" s="40"/>
      <c r="C226" s="40"/>
      <c r="D226" s="40"/>
      <c r="E226" s="41"/>
      <c r="F226" s="45" t="s">
        <v>35</v>
      </c>
      <c r="G226" s="46"/>
      <c r="H226" s="46"/>
      <c r="I226" s="46"/>
      <c r="J226" s="47"/>
      <c r="K226" s="39"/>
      <c r="L226" s="40"/>
      <c r="M226" s="40"/>
      <c r="N226" s="41"/>
      <c r="O226" s="39"/>
      <c r="P226" s="40"/>
      <c r="Q226" s="40"/>
      <c r="R226" s="40"/>
      <c r="S226" s="41"/>
      <c r="T226" s="42">
        <v>0</v>
      </c>
      <c r="U226" s="43"/>
      <c r="V226" s="43"/>
      <c r="W226" s="44"/>
      <c r="X226" s="48">
        <v>1.35</v>
      </c>
      <c r="Y226" s="49"/>
      <c r="Z226" s="49"/>
      <c r="AA226" s="49"/>
      <c r="AB226" s="49"/>
      <c r="AC226" s="50"/>
      <c r="AD226" s="42">
        <v>0</v>
      </c>
      <c r="AE226" s="43"/>
      <c r="AF226" s="43"/>
      <c r="AG226" s="43"/>
      <c r="AH226" s="43"/>
      <c r="AI226" s="43"/>
      <c r="AJ226" s="44"/>
      <c r="AK226" s="39"/>
      <c r="AL226" s="40"/>
      <c r="AM226" s="40"/>
      <c r="AN226" s="40"/>
      <c r="AO226" s="40"/>
      <c r="AP226" s="40"/>
      <c r="AQ226" s="40"/>
      <c r="AR226" s="40"/>
      <c r="AS226" s="41"/>
      <c r="AT226" s="42">
        <v>1</v>
      </c>
      <c r="AU226" s="43"/>
      <c r="AV226" s="43"/>
      <c r="AW226" s="43"/>
      <c r="AX226" s="44"/>
      <c r="AY226" s="42">
        <v>0</v>
      </c>
      <c r="AZ226" s="43"/>
      <c r="BA226" s="43"/>
      <c r="BB226" s="43"/>
      <c r="BC226" s="43"/>
      <c r="BD226" s="43"/>
      <c r="BE226" s="44"/>
      <c r="BF226" s="39"/>
      <c r="BG226" s="40"/>
      <c r="BH226" s="40"/>
      <c r="BI226" s="40"/>
      <c r="BJ226" s="40"/>
      <c r="BK226" s="40"/>
      <c r="BL226" s="41"/>
    </row>
    <row r="227" spans="1:64" ht="12.95" customHeight="1" x14ac:dyDescent="0.25">
      <c r="A227" s="4"/>
      <c r="B227" s="40"/>
      <c r="C227" s="40"/>
      <c r="D227" s="40"/>
      <c r="E227" s="41"/>
      <c r="F227" s="45" t="s">
        <v>36</v>
      </c>
      <c r="G227" s="46"/>
      <c r="H227" s="46"/>
      <c r="I227" s="46"/>
      <c r="J227" s="47"/>
      <c r="K227" s="39"/>
      <c r="L227" s="40"/>
      <c r="M227" s="40"/>
      <c r="N227" s="41"/>
      <c r="O227" s="39"/>
      <c r="P227" s="40"/>
      <c r="Q227" s="40"/>
      <c r="R227" s="40"/>
      <c r="S227" s="41"/>
      <c r="T227" s="48">
        <v>6.13</v>
      </c>
      <c r="U227" s="49"/>
      <c r="V227" s="49"/>
      <c r="W227" s="50"/>
      <c r="X227" s="42">
        <v>1</v>
      </c>
      <c r="Y227" s="43"/>
      <c r="Z227" s="43"/>
      <c r="AA227" s="43"/>
      <c r="AB227" s="43"/>
      <c r="AC227" s="44"/>
      <c r="AD227" s="42">
        <v>43</v>
      </c>
      <c r="AE227" s="43"/>
      <c r="AF227" s="43"/>
      <c r="AG227" s="43"/>
      <c r="AH227" s="43"/>
      <c r="AI227" s="43"/>
      <c r="AJ227" s="44"/>
      <c r="AK227" s="39"/>
      <c r="AL227" s="40"/>
      <c r="AM227" s="40"/>
      <c r="AN227" s="40"/>
      <c r="AO227" s="40"/>
      <c r="AP227" s="40"/>
      <c r="AQ227" s="40"/>
      <c r="AR227" s="40"/>
      <c r="AS227" s="41"/>
      <c r="AT227" s="42">
        <v>1</v>
      </c>
      <c r="AU227" s="43"/>
      <c r="AV227" s="43"/>
      <c r="AW227" s="43"/>
      <c r="AX227" s="44"/>
      <c r="AY227" s="42">
        <v>43</v>
      </c>
      <c r="AZ227" s="43"/>
      <c r="BA227" s="43"/>
      <c r="BB227" s="43"/>
      <c r="BC227" s="43"/>
      <c r="BD227" s="43"/>
      <c r="BE227" s="44"/>
      <c r="BF227" s="39"/>
      <c r="BG227" s="40"/>
      <c r="BH227" s="40"/>
      <c r="BI227" s="40"/>
      <c r="BJ227" s="40"/>
      <c r="BK227" s="40"/>
      <c r="BL227" s="41"/>
    </row>
    <row r="228" spans="1:64" ht="12.95" customHeight="1" x14ac:dyDescent="0.25">
      <c r="A228" s="4"/>
      <c r="B228" s="40"/>
      <c r="C228" s="40"/>
      <c r="D228" s="40"/>
      <c r="E228" s="41"/>
      <c r="F228" s="45" t="s">
        <v>40</v>
      </c>
      <c r="G228" s="46"/>
      <c r="H228" s="46"/>
      <c r="I228" s="46"/>
      <c r="J228" s="47"/>
      <c r="K228" s="39"/>
      <c r="L228" s="40"/>
      <c r="M228" s="40"/>
      <c r="N228" s="41"/>
      <c r="O228" s="39"/>
      <c r="P228" s="40"/>
      <c r="Q228" s="40"/>
      <c r="R228" s="40"/>
      <c r="S228" s="41"/>
      <c r="T228" s="71">
        <v>0.8</v>
      </c>
      <c r="U228" s="72"/>
      <c r="V228" s="72"/>
      <c r="W228" s="73"/>
      <c r="X228" s="39"/>
      <c r="Y228" s="40"/>
      <c r="Z228" s="40"/>
      <c r="AA228" s="40"/>
      <c r="AB228" s="40"/>
      <c r="AC228" s="41"/>
      <c r="AD228" s="42">
        <v>1645</v>
      </c>
      <c r="AE228" s="43"/>
      <c r="AF228" s="43"/>
      <c r="AG228" s="43"/>
      <c r="AH228" s="43"/>
      <c r="AI228" s="43"/>
      <c r="AJ228" s="44"/>
      <c r="AK228" s="39"/>
      <c r="AL228" s="40"/>
      <c r="AM228" s="40"/>
      <c r="AN228" s="40"/>
      <c r="AO228" s="40"/>
      <c r="AP228" s="40"/>
      <c r="AQ228" s="40"/>
      <c r="AR228" s="40"/>
      <c r="AS228" s="41"/>
      <c r="AT228" s="71">
        <v>0.8</v>
      </c>
      <c r="AU228" s="72"/>
      <c r="AV228" s="72"/>
      <c r="AW228" s="72"/>
      <c r="AX228" s="73"/>
      <c r="AY228" s="42">
        <v>1645</v>
      </c>
      <c r="AZ228" s="43"/>
      <c r="BA228" s="43"/>
      <c r="BB228" s="43"/>
      <c r="BC228" s="43"/>
      <c r="BD228" s="43"/>
      <c r="BE228" s="44"/>
      <c r="BF228" s="39"/>
      <c r="BG228" s="40"/>
      <c r="BH228" s="40"/>
      <c r="BI228" s="40"/>
      <c r="BJ228" s="40"/>
      <c r="BK228" s="40"/>
      <c r="BL228" s="41"/>
    </row>
    <row r="229" spans="1:64" ht="12.95" customHeight="1" x14ac:dyDescent="0.25">
      <c r="A229" s="4"/>
      <c r="B229" s="40"/>
      <c r="C229" s="40"/>
      <c r="D229" s="40"/>
      <c r="E229" s="41"/>
      <c r="F229" s="45" t="s">
        <v>41</v>
      </c>
      <c r="G229" s="46"/>
      <c r="H229" s="46"/>
      <c r="I229" s="46"/>
      <c r="J229" s="47"/>
      <c r="K229" s="39"/>
      <c r="L229" s="40"/>
      <c r="M229" s="40"/>
      <c r="N229" s="41"/>
      <c r="O229" s="39"/>
      <c r="P229" s="40"/>
      <c r="Q229" s="40"/>
      <c r="R229" s="40"/>
      <c r="S229" s="41"/>
      <c r="T229" s="71">
        <v>0.6</v>
      </c>
      <c r="U229" s="72"/>
      <c r="V229" s="72"/>
      <c r="W229" s="73"/>
      <c r="X229" s="39"/>
      <c r="Y229" s="40"/>
      <c r="Z229" s="40"/>
      <c r="AA229" s="40"/>
      <c r="AB229" s="40"/>
      <c r="AC229" s="41"/>
      <c r="AD229" s="42">
        <v>1234</v>
      </c>
      <c r="AE229" s="43"/>
      <c r="AF229" s="43"/>
      <c r="AG229" s="43"/>
      <c r="AH229" s="43"/>
      <c r="AI229" s="43"/>
      <c r="AJ229" s="44"/>
      <c r="AK229" s="39"/>
      <c r="AL229" s="40"/>
      <c r="AM229" s="40"/>
      <c r="AN229" s="40"/>
      <c r="AO229" s="40"/>
      <c r="AP229" s="40"/>
      <c r="AQ229" s="40"/>
      <c r="AR229" s="40"/>
      <c r="AS229" s="41"/>
      <c r="AT229" s="71">
        <v>0.6</v>
      </c>
      <c r="AU229" s="72"/>
      <c r="AV229" s="72"/>
      <c r="AW229" s="72"/>
      <c r="AX229" s="73"/>
      <c r="AY229" s="42">
        <v>1234</v>
      </c>
      <c r="AZ229" s="43"/>
      <c r="BA229" s="43"/>
      <c r="BB229" s="43"/>
      <c r="BC229" s="43"/>
      <c r="BD229" s="43"/>
      <c r="BE229" s="44"/>
      <c r="BF229" s="39"/>
      <c r="BG229" s="40"/>
      <c r="BH229" s="40"/>
      <c r="BI229" s="40"/>
      <c r="BJ229" s="40"/>
      <c r="BK229" s="40"/>
      <c r="BL229" s="41"/>
    </row>
    <row r="230" spans="1:64" ht="12.95" customHeight="1" x14ac:dyDescent="0.25">
      <c r="A230" s="4"/>
      <c r="B230" s="40"/>
      <c r="C230" s="40"/>
      <c r="D230" s="40"/>
      <c r="E230" s="41"/>
      <c r="F230" s="45" t="s">
        <v>42</v>
      </c>
      <c r="G230" s="46"/>
      <c r="H230" s="46"/>
      <c r="I230" s="46"/>
      <c r="J230" s="47"/>
      <c r="K230" s="39" t="s">
        <v>43</v>
      </c>
      <c r="L230" s="40"/>
      <c r="M230" s="40"/>
      <c r="N230" s="41"/>
      <c r="O230" s="71">
        <v>23.7</v>
      </c>
      <c r="P230" s="72"/>
      <c r="Q230" s="72"/>
      <c r="R230" s="72"/>
      <c r="S230" s="73"/>
      <c r="T230" s="45"/>
      <c r="U230" s="46"/>
      <c r="V230" s="46"/>
      <c r="W230" s="47"/>
      <c r="X230" s="48">
        <v>1.35</v>
      </c>
      <c r="Y230" s="49"/>
      <c r="Z230" s="49"/>
      <c r="AA230" s="49"/>
      <c r="AB230" s="49"/>
      <c r="AC230" s="50"/>
      <c r="AD230" s="45"/>
      <c r="AE230" s="46"/>
      <c r="AF230" s="46"/>
      <c r="AG230" s="46"/>
      <c r="AH230" s="46"/>
      <c r="AI230" s="46"/>
      <c r="AJ230" s="47"/>
      <c r="AK230" s="45"/>
      <c r="AL230" s="46"/>
      <c r="AM230" s="46"/>
      <c r="AN230" s="46"/>
      <c r="AO230" s="46"/>
      <c r="AP230" s="46"/>
      <c r="AQ230" s="46"/>
      <c r="AR230" s="46"/>
      <c r="AS230" s="47"/>
      <c r="AT230" s="45"/>
      <c r="AU230" s="46"/>
      <c r="AV230" s="46"/>
      <c r="AW230" s="46"/>
      <c r="AX230" s="47"/>
      <c r="AY230" s="45"/>
      <c r="AZ230" s="46"/>
      <c r="BA230" s="46"/>
      <c r="BB230" s="46"/>
      <c r="BC230" s="46"/>
      <c r="BD230" s="46"/>
      <c r="BE230" s="47"/>
      <c r="BF230" s="48">
        <v>223.97</v>
      </c>
      <c r="BG230" s="49"/>
      <c r="BH230" s="49"/>
      <c r="BI230" s="49"/>
      <c r="BJ230" s="49"/>
      <c r="BK230" s="49"/>
      <c r="BL230" s="50"/>
    </row>
    <row r="231" spans="1:64" ht="11.85" customHeight="1" x14ac:dyDescent="0.25">
      <c r="A231" s="4"/>
      <c r="B231" s="40"/>
      <c r="C231" s="40"/>
      <c r="D231" s="40"/>
      <c r="E231" s="40"/>
      <c r="F231" s="46" t="s">
        <v>44</v>
      </c>
      <c r="G231" s="46"/>
      <c r="H231" s="46"/>
      <c r="I231" s="46"/>
      <c r="J231" s="46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2">
        <v>4978</v>
      </c>
      <c r="AE231" s="43"/>
      <c r="AF231" s="43"/>
      <c r="AG231" s="43"/>
      <c r="AH231" s="43"/>
      <c r="AI231" s="43"/>
      <c r="AJ231" s="44"/>
      <c r="AK231" s="39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2">
        <v>4978</v>
      </c>
      <c r="AZ231" s="43"/>
      <c r="BA231" s="43"/>
      <c r="BB231" s="43"/>
      <c r="BC231" s="43"/>
      <c r="BD231" s="43"/>
      <c r="BE231" s="44"/>
      <c r="BF231" s="48">
        <v>223.97</v>
      </c>
      <c r="BG231" s="49"/>
      <c r="BH231" s="49"/>
      <c r="BI231" s="49"/>
      <c r="BJ231" s="49"/>
      <c r="BK231" s="49"/>
      <c r="BL231" s="50"/>
    </row>
    <row r="232" spans="1:64" ht="36.75" customHeight="1" x14ac:dyDescent="0.25">
      <c r="A232" s="19">
        <v>22</v>
      </c>
      <c r="B232" s="21" t="s">
        <v>122</v>
      </c>
      <c r="C232" s="22"/>
      <c r="D232" s="22"/>
      <c r="E232" s="23"/>
      <c r="F232" s="27" t="s">
        <v>123</v>
      </c>
      <c r="G232" s="28"/>
      <c r="H232" s="28"/>
      <c r="I232" s="28"/>
      <c r="J232" s="29"/>
      <c r="K232" s="21" t="s">
        <v>54</v>
      </c>
      <c r="L232" s="22"/>
      <c r="M232" s="22"/>
      <c r="N232" s="23"/>
      <c r="O232" s="77">
        <v>1</v>
      </c>
      <c r="P232" s="78"/>
      <c r="Q232" s="78"/>
      <c r="R232" s="78"/>
      <c r="S232" s="79"/>
      <c r="T232" s="62">
        <v>253.89</v>
      </c>
      <c r="U232" s="63"/>
      <c r="V232" s="63"/>
      <c r="W232" s="64"/>
      <c r="X232" s="21"/>
      <c r="Y232" s="22"/>
      <c r="Z232" s="22"/>
      <c r="AA232" s="22"/>
      <c r="AB232" s="22"/>
      <c r="AC232" s="22"/>
      <c r="AD232" s="54">
        <v>715</v>
      </c>
      <c r="AE232" s="54"/>
      <c r="AF232" s="54"/>
      <c r="AG232" s="54"/>
      <c r="AH232" s="54"/>
      <c r="AI232" s="54"/>
      <c r="AJ232" s="54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54">
        <v>715</v>
      </c>
      <c r="AZ232" s="54"/>
      <c r="BA232" s="54"/>
      <c r="BB232" s="54"/>
      <c r="BC232" s="54"/>
      <c r="BD232" s="54"/>
      <c r="BE232" s="54"/>
      <c r="BF232" s="22"/>
      <c r="BG232" s="22"/>
      <c r="BH232" s="22"/>
      <c r="BI232" s="22"/>
      <c r="BJ232" s="22"/>
      <c r="BK232" s="22"/>
      <c r="BL232" s="23"/>
    </row>
    <row r="233" spans="1:64" ht="74.650000000000006" customHeight="1" x14ac:dyDescent="0.25">
      <c r="A233" s="20"/>
      <c r="B233" s="24" t="s">
        <v>46</v>
      </c>
      <c r="C233" s="25"/>
      <c r="D233" s="25"/>
      <c r="E233" s="26"/>
      <c r="F233" s="30" t="s">
        <v>124</v>
      </c>
      <c r="G233" s="31"/>
      <c r="H233" s="31"/>
      <c r="I233" s="31"/>
      <c r="J233" s="32"/>
      <c r="K233" s="33"/>
      <c r="L233" s="34"/>
      <c r="M233" s="34"/>
      <c r="N233" s="35"/>
      <c r="O233" s="80"/>
      <c r="P233" s="81"/>
      <c r="Q233" s="81"/>
      <c r="R233" s="81"/>
      <c r="S233" s="82"/>
      <c r="T233" s="65"/>
      <c r="U233" s="66"/>
      <c r="V233" s="66"/>
      <c r="W233" s="67"/>
      <c r="X233" s="33"/>
      <c r="Y233" s="34"/>
      <c r="Z233" s="34"/>
      <c r="AA233" s="34"/>
      <c r="AB233" s="34"/>
      <c r="AC233" s="34"/>
      <c r="AD233" s="55"/>
      <c r="AE233" s="55"/>
      <c r="AF233" s="55"/>
      <c r="AG233" s="55"/>
      <c r="AH233" s="55"/>
      <c r="AI233" s="55"/>
      <c r="AJ233" s="55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55"/>
      <c r="AZ233" s="55"/>
      <c r="BA233" s="55"/>
      <c r="BB233" s="55"/>
      <c r="BC233" s="55"/>
      <c r="BD233" s="55"/>
      <c r="BE233" s="55"/>
      <c r="BF233" s="34"/>
      <c r="BG233" s="34"/>
      <c r="BH233" s="34"/>
      <c r="BI233" s="34"/>
      <c r="BJ233" s="34"/>
      <c r="BK233" s="34"/>
      <c r="BL233" s="35"/>
    </row>
    <row r="234" spans="1:64" ht="33.6" customHeight="1" x14ac:dyDescent="0.25">
      <c r="A234" s="4"/>
      <c r="B234" s="40"/>
      <c r="C234" s="40"/>
      <c r="D234" s="40"/>
      <c r="E234" s="41"/>
      <c r="F234" s="45" t="s">
        <v>32</v>
      </c>
      <c r="G234" s="46"/>
      <c r="H234" s="46"/>
      <c r="I234" s="46"/>
      <c r="J234" s="47"/>
      <c r="K234" s="39"/>
      <c r="L234" s="40"/>
      <c r="M234" s="40"/>
      <c r="N234" s="41"/>
      <c r="O234" s="39"/>
      <c r="P234" s="40"/>
      <c r="Q234" s="40"/>
      <c r="R234" s="40"/>
      <c r="S234" s="41"/>
      <c r="T234" s="48">
        <v>194.21</v>
      </c>
      <c r="U234" s="49"/>
      <c r="V234" s="49"/>
      <c r="W234" s="50"/>
      <c r="X234" s="48">
        <v>1.35</v>
      </c>
      <c r="Y234" s="49"/>
      <c r="Z234" s="49"/>
      <c r="AA234" s="49"/>
      <c r="AB234" s="49"/>
      <c r="AC234" s="50"/>
      <c r="AD234" s="42">
        <v>262</v>
      </c>
      <c r="AE234" s="43"/>
      <c r="AF234" s="43"/>
      <c r="AG234" s="43"/>
      <c r="AH234" s="43"/>
      <c r="AI234" s="43"/>
      <c r="AJ234" s="44"/>
      <c r="AK234" s="39" t="s">
        <v>55</v>
      </c>
      <c r="AL234" s="40"/>
      <c r="AM234" s="40"/>
      <c r="AN234" s="40"/>
      <c r="AO234" s="40"/>
      <c r="AP234" s="40"/>
      <c r="AQ234" s="40"/>
      <c r="AR234" s="40"/>
      <c r="AS234" s="41"/>
      <c r="AT234" s="42">
        <v>1</v>
      </c>
      <c r="AU234" s="43"/>
      <c r="AV234" s="43"/>
      <c r="AW234" s="43"/>
      <c r="AX234" s="44"/>
      <c r="AY234" s="42">
        <v>262</v>
      </c>
      <c r="AZ234" s="43"/>
      <c r="BA234" s="43"/>
      <c r="BB234" s="43"/>
      <c r="BC234" s="43"/>
      <c r="BD234" s="43"/>
      <c r="BE234" s="44"/>
      <c r="BF234" s="39"/>
      <c r="BG234" s="40"/>
      <c r="BH234" s="40"/>
      <c r="BI234" s="40"/>
      <c r="BJ234" s="40"/>
      <c r="BK234" s="40"/>
      <c r="BL234" s="41"/>
    </row>
    <row r="235" spans="1:64" ht="12.95" customHeight="1" x14ac:dyDescent="0.25">
      <c r="A235" s="4"/>
      <c r="B235" s="40"/>
      <c r="C235" s="40"/>
      <c r="D235" s="40"/>
      <c r="E235" s="41"/>
      <c r="F235" s="45" t="s">
        <v>34</v>
      </c>
      <c r="G235" s="46"/>
      <c r="H235" s="46"/>
      <c r="I235" s="46"/>
      <c r="J235" s="47"/>
      <c r="K235" s="39"/>
      <c r="L235" s="40"/>
      <c r="M235" s="40"/>
      <c r="N235" s="41"/>
      <c r="O235" s="39"/>
      <c r="P235" s="40"/>
      <c r="Q235" s="40"/>
      <c r="R235" s="40"/>
      <c r="S235" s="41"/>
      <c r="T235" s="71">
        <v>55.8</v>
      </c>
      <c r="U235" s="72"/>
      <c r="V235" s="72"/>
      <c r="W235" s="73"/>
      <c r="X235" s="48">
        <v>1.35</v>
      </c>
      <c r="Y235" s="49"/>
      <c r="Z235" s="49"/>
      <c r="AA235" s="49"/>
      <c r="AB235" s="49"/>
      <c r="AC235" s="50"/>
      <c r="AD235" s="42">
        <v>75</v>
      </c>
      <c r="AE235" s="43"/>
      <c r="AF235" s="43"/>
      <c r="AG235" s="43"/>
      <c r="AH235" s="43"/>
      <c r="AI235" s="43"/>
      <c r="AJ235" s="44"/>
      <c r="AK235" s="39"/>
      <c r="AL235" s="40"/>
      <c r="AM235" s="40"/>
      <c r="AN235" s="40"/>
      <c r="AO235" s="40"/>
      <c r="AP235" s="40"/>
      <c r="AQ235" s="40"/>
      <c r="AR235" s="40"/>
      <c r="AS235" s="41"/>
      <c r="AT235" s="42">
        <v>1</v>
      </c>
      <c r="AU235" s="43"/>
      <c r="AV235" s="43"/>
      <c r="AW235" s="43"/>
      <c r="AX235" s="44"/>
      <c r="AY235" s="42">
        <v>75</v>
      </c>
      <c r="AZ235" s="43"/>
      <c r="BA235" s="43"/>
      <c r="BB235" s="43"/>
      <c r="BC235" s="43"/>
      <c r="BD235" s="43"/>
      <c r="BE235" s="44"/>
      <c r="BF235" s="39"/>
      <c r="BG235" s="40"/>
      <c r="BH235" s="40"/>
      <c r="BI235" s="40"/>
      <c r="BJ235" s="40"/>
      <c r="BK235" s="40"/>
      <c r="BL235" s="41"/>
    </row>
    <row r="236" spans="1:64" ht="12.95" customHeight="1" x14ac:dyDescent="0.25">
      <c r="A236" s="4"/>
      <c r="B236" s="40"/>
      <c r="C236" s="40"/>
      <c r="D236" s="40"/>
      <c r="E236" s="41"/>
      <c r="F236" s="45" t="s">
        <v>35</v>
      </c>
      <c r="G236" s="46"/>
      <c r="H236" s="46"/>
      <c r="I236" s="46"/>
      <c r="J236" s="47"/>
      <c r="K236" s="39"/>
      <c r="L236" s="40"/>
      <c r="M236" s="40"/>
      <c r="N236" s="41"/>
      <c r="O236" s="39"/>
      <c r="P236" s="40"/>
      <c r="Q236" s="40"/>
      <c r="R236" s="40"/>
      <c r="S236" s="41"/>
      <c r="T236" s="48">
        <v>3.38</v>
      </c>
      <c r="U236" s="49"/>
      <c r="V236" s="49"/>
      <c r="W236" s="50"/>
      <c r="X236" s="48">
        <v>1.35</v>
      </c>
      <c r="Y236" s="49"/>
      <c r="Z236" s="49"/>
      <c r="AA236" s="49"/>
      <c r="AB236" s="49"/>
      <c r="AC236" s="50"/>
      <c r="AD236" s="42">
        <v>5</v>
      </c>
      <c r="AE236" s="43"/>
      <c r="AF236" s="43"/>
      <c r="AG236" s="43"/>
      <c r="AH236" s="43"/>
      <c r="AI236" s="43"/>
      <c r="AJ236" s="44"/>
      <c r="AK236" s="39"/>
      <c r="AL236" s="40"/>
      <c r="AM236" s="40"/>
      <c r="AN236" s="40"/>
      <c r="AO236" s="40"/>
      <c r="AP236" s="40"/>
      <c r="AQ236" s="40"/>
      <c r="AR236" s="40"/>
      <c r="AS236" s="41"/>
      <c r="AT236" s="42">
        <v>1</v>
      </c>
      <c r="AU236" s="43"/>
      <c r="AV236" s="43"/>
      <c r="AW236" s="43"/>
      <c r="AX236" s="44"/>
      <c r="AY236" s="42">
        <v>5</v>
      </c>
      <c r="AZ236" s="43"/>
      <c r="BA236" s="43"/>
      <c r="BB236" s="43"/>
      <c r="BC236" s="43"/>
      <c r="BD236" s="43"/>
      <c r="BE236" s="44"/>
      <c r="BF236" s="39"/>
      <c r="BG236" s="40"/>
      <c r="BH236" s="40"/>
      <c r="BI236" s="40"/>
      <c r="BJ236" s="40"/>
      <c r="BK236" s="40"/>
      <c r="BL236" s="41"/>
    </row>
    <row r="237" spans="1:64" ht="12.95" customHeight="1" x14ac:dyDescent="0.25">
      <c r="A237" s="4"/>
      <c r="B237" s="40"/>
      <c r="C237" s="40"/>
      <c r="D237" s="40"/>
      <c r="E237" s="41"/>
      <c r="F237" s="45" t="s">
        <v>36</v>
      </c>
      <c r="G237" s="46"/>
      <c r="H237" s="46"/>
      <c r="I237" s="46"/>
      <c r="J237" s="47"/>
      <c r="K237" s="39"/>
      <c r="L237" s="40"/>
      <c r="M237" s="40"/>
      <c r="N237" s="41"/>
      <c r="O237" s="39"/>
      <c r="P237" s="40"/>
      <c r="Q237" s="40"/>
      <c r="R237" s="40"/>
      <c r="S237" s="41"/>
      <c r="T237" s="48">
        <v>3.88</v>
      </c>
      <c r="U237" s="49"/>
      <c r="V237" s="49"/>
      <c r="W237" s="50"/>
      <c r="X237" s="42">
        <v>1</v>
      </c>
      <c r="Y237" s="43"/>
      <c r="Z237" s="43"/>
      <c r="AA237" s="43"/>
      <c r="AB237" s="43"/>
      <c r="AC237" s="44"/>
      <c r="AD237" s="42">
        <v>4</v>
      </c>
      <c r="AE237" s="43"/>
      <c r="AF237" s="43"/>
      <c r="AG237" s="43"/>
      <c r="AH237" s="43"/>
      <c r="AI237" s="43"/>
      <c r="AJ237" s="44"/>
      <c r="AK237" s="39"/>
      <c r="AL237" s="40"/>
      <c r="AM237" s="40"/>
      <c r="AN237" s="40"/>
      <c r="AO237" s="40"/>
      <c r="AP237" s="40"/>
      <c r="AQ237" s="40"/>
      <c r="AR237" s="40"/>
      <c r="AS237" s="41"/>
      <c r="AT237" s="42">
        <v>1</v>
      </c>
      <c r="AU237" s="43"/>
      <c r="AV237" s="43"/>
      <c r="AW237" s="43"/>
      <c r="AX237" s="44"/>
      <c r="AY237" s="42">
        <v>4</v>
      </c>
      <c r="AZ237" s="43"/>
      <c r="BA237" s="43"/>
      <c r="BB237" s="43"/>
      <c r="BC237" s="43"/>
      <c r="BD237" s="43"/>
      <c r="BE237" s="44"/>
      <c r="BF237" s="39"/>
      <c r="BG237" s="40"/>
      <c r="BH237" s="40"/>
      <c r="BI237" s="40"/>
      <c r="BJ237" s="40"/>
      <c r="BK237" s="40"/>
      <c r="BL237" s="41"/>
    </row>
    <row r="238" spans="1:64" ht="12.95" customHeight="1" x14ac:dyDescent="0.25">
      <c r="A238" s="4"/>
      <c r="B238" s="40"/>
      <c r="C238" s="40"/>
      <c r="D238" s="40"/>
      <c r="E238" s="41"/>
      <c r="F238" s="45" t="s">
        <v>40</v>
      </c>
      <c r="G238" s="46"/>
      <c r="H238" s="46"/>
      <c r="I238" s="46"/>
      <c r="J238" s="47"/>
      <c r="K238" s="39"/>
      <c r="L238" s="40"/>
      <c r="M238" s="40"/>
      <c r="N238" s="41"/>
      <c r="O238" s="39"/>
      <c r="P238" s="40"/>
      <c r="Q238" s="40"/>
      <c r="R238" s="40"/>
      <c r="S238" s="41"/>
      <c r="T238" s="71">
        <v>0.8</v>
      </c>
      <c r="U238" s="72"/>
      <c r="V238" s="72"/>
      <c r="W238" s="73"/>
      <c r="X238" s="39"/>
      <c r="Y238" s="40"/>
      <c r="Z238" s="40"/>
      <c r="AA238" s="40"/>
      <c r="AB238" s="40"/>
      <c r="AC238" s="41"/>
      <c r="AD238" s="42">
        <v>214</v>
      </c>
      <c r="AE238" s="43"/>
      <c r="AF238" s="43"/>
      <c r="AG238" s="43"/>
      <c r="AH238" s="43"/>
      <c r="AI238" s="43"/>
      <c r="AJ238" s="44"/>
      <c r="AK238" s="39"/>
      <c r="AL238" s="40"/>
      <c r="AM238" s="40"/>
      <c r="AN238" s="40"/>
      <c r="AO238" s="40"/>
      <c r="AP238" s="40"/>
      <c r="AQ238" s="40"/>
      <c r="AR238" s="40"/>
      <c r="AS238" s="41"/>
      <c r="AT238" s="71">
        <v>0.8</v>
      </c>
      <c r="AU238" s="72"/>
      <c r="AV238" s="72"/>
      <c r="AW238" s="72"/>
      <c r="AX238" s="73"/>
      <c r="AY238" s="42">
        <v>214</v>
      </c>
      <c r="AZ238" s="43"/>
      <c r="BA238" s="43"/>
      <c r="BB238" s="43"/>
      <c r="BC238" s="43"/>
      <c r="BD238" s="43"/>
      <c r="BE238" s="44"/>
      <c r="BF238" s="39"/>
      <c r="BG238" s="40"/>
      <c r="BH238" s="40"/>
      <c r="BI238" s="40"/>
      <c r="BJ238" s="40"/>
      <c r="BK238" s="40"/>
      <c r="BL238" s="41"/>
    </row>
    <row r="239" spans="1:64" ht="12.95" customHeight="1" x14ac:dyDescent="0.25">
      <c r="A239" s="4"/>
      <c r="B239" s="40"/>
      <c r="C239" s="40"/>
      <c r="D239" s="40"/>
      <c r="E239" s="41"/>
      <c r="F239" s="45" t="s">
        <v>41</v>
      </c>
      <c r="G239" s="46"/>
      <c r="H239" s="46"/>
      <c r="I239" s="46"/>
      <c r="J239" s="47"/>
      <c r="K239" s="39"/>
      <c r="L239" s="40"/>
      <c r="M239" s="40"/>
      <c r="N239" s="41"/>
      <c r="O239" s="39"/>
      <c r="P239" s="40"/>
      <c r="Q239" s="40"/>
      <c r="R239" s="40"/>
      <c r="S239" s="41"/>
      <c r="T239" s="71">
        <v>0.6</v>
      </c>
      <c r="U239" s="72"/>
      <c r="V239" s="72"/>
      <c r="W239" s="73"/>
      <c r="X239" s="39"/>
      <c r="Y239" s="40"/>
      <c r="Z239" s="40"/>
      <c r="AA239" s="40"/>
      <c r="AB239" s="40"/>
      <c r="AC239" s="41"/>
      <c r="AD239" s="42">
        <v>160</v>
      </c>
      <c r="AE239" s="43"/>
      <c r="AF239" s="43"/>
      <c r="AG239" s="43"/>
      <c r="AH239" s="43"/>
      <c r="AI239" s="43"/>
      <c r="AJ239" s="44"/>
      <c r="AK239" s="39"/>
      <c r="AL239" s="40"/>
      <c r="AM239" s="40"/>
      <c r="AN239" s="40"/>
      <c r="AO239" s="40"/>
      <c r="AP239" s="40"/>
      <c r="AQ239" s="40"/>
      <c r="AR239" s="40"/>
      <c r="AS239" s="41"/>
      <c r="AT239" s="71">
        <v>0.6</v>
      </c>
      <c r="AU239" s="72"/>
      <c r="AV239" s="72"/>
      <c r="AW239" s="72"/>
      <c r="AX239" s="73"/>
      <c r="AY239" s="42">
        <v>160</v>
      </c>
      <c r="AZ239" s="43"/>
      <c r="BA239" s="43"/>
      <c r="BB239" s="43"/>
      <c r="BC239" s="43"/>
      <c r="BD239" s="43"/>
      <c r="BE239" s="44"/>
      <c r="BF239" s="39"/>
      <c r="BG239" s="40"/>
      <c r="BH239" s="40"/>
      <c r="BI239" s="40"/>
      <c r="BJ239" s="40"/>
      <c r="BK239" s="40"/>
      <c r="BL239" s="41"/>
    </row>
    <row r="240" spans="1:64" ht="12.95" customHeight="1" x14ac:dyDescent="0.25">
      <c r="A240" s="4"/>
      <c r="B240" s="40"/>
      <c r="C240" s="40"/>
      <c r="D240" s="40"/>
      <c r="E240" s="41"/>
      <c r="F240" s="45" t="s">
        <v>42</v>
      </c>
      <c r="G240" s="46"/>
      <c r="H240" s="46"/>
      <c r="I240" s="46"/>
      <c r="J240" s="47"/>
      <c r="K240" s="39" t="s">
        <v>43</v>
      </c>
      <c r="L240" s="40"/>
      <c r="M240" s="40"/>
      <c r="N240" s="41"/>
      <c r="O240" s="71">
        <v>15.7</v>
      </c>
      <c r="P240" s="72"/>
      <c r="Q240" s="72"/>
      <c r="R240" s="72"/>
      <c r="S240" s="73"/>
      <c r="T240" s="45"/>
      <c r="U240" s="46"/>
      <c r="V240" s="46"/>
      <c r="W240" s="47"/>
      <c r="X240" s="48">
        <v>1.35</v>
      </c>
      <c r="Y240" s="49"/>
      <c r="Z240" s="49"/>
      <c r="AA240" s="49"/>
      <c r="AB240" s="49"/>
      <c r="AC240" s="50"/>
      <c r="AD240" s="45"/>
      <c r="AE240" s="46"/>
      <c r="AF240" s="46"/>
      <c r="AG240" s="46"/>
      <c r="AH240" s="46"/>
      <c r="AI240" s="46"/>
      <c r="AJ240" s="47"/>
      <c r="AK240" s="45"/>
      <c r="AL240" s="46"/>
      <c r="AM240" s="46"/>
      <c r="AN240" s="46"/>
      <c r="AO240" s="46"/>
      <c r="AP240" s="46"/>
      <c r="AQ240" s="46"/>
      <c r="AR240" s="46"/>
      <c r="AS240" s="47"/>
      <c r="AT240" s="45"/>
      <c r="AU240" s="46"/>
      <c r="AV240" s="46"/>
      <c r="AW240" s="46"/>
      <c r="AX240" s="47"/>
      <c r="AY240" s="45"/>
      <c r="AZ240" s="46"/>
      <c r="BA240" s="46"/>
      <c r="BB240" s="46"/>
      <c r="BC240" s="46"/>
      <c r="BD240" s="46"/>
      <c r="BE240" s="47"/>
      <c r="BF240" s="71">
        <v>21.2</v>
      </c>
      <c r="BG240" s="72"/>
      <c r="BH240" s="72"/>
      <c r="BI240" s="72"/>
      <c r="BJ240" s="72"/>
      <c r="BK240" s="72"/>
      <c r="BL240" s="73"/>
    </row>
    <row r="241" spans="1:64" ht="11.85" customHeight="1" x14ac:dyDescent="0.25">
      <c r="A241" s="4"/>
      <c r="B241" s="40"/>
      <c r="C241" s="40"/>
      <c r="D241" s="40"/>
      <c r="E241" s="40"/>
      <c r="F241" s="46" t="s">
        <v>44</v>
      </c>
      <c r="G241" s="46"/>
      <c r="H241" s="46"/>
      <c r="I241" s="46"/>
      <c r="J241" s="46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2">
        <v>715</v>
      </c>
      <c r="AE241" s="43"/>
      <c r="AF241" s="43"/>
      <c r="AG241" s="43"/>
      <c r="AH241" s="43"/>
      <c r="AI241" s="43"/>
      <c r="AJ241" s="44"/>
      <c r="AK241" s="39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2">
        <v>715</v>
      </c>
      <c r="AZ241" s="43"/>
      <c r="BA241" s="43"/>
      <c r="BB241" s="43"/>
      <c r="BC241" s="43"/>
      <c r="BD241" s="43"/>
      <c r="BE241" s="44"/>
      <c r="BF241" s="71">
        <v>21.2</v>
      </c>
      <c r="BG241" s="72"/>
      <c r="BH241" s="72"/>
      <c r="BI241" s="72"/>
      <c r="BJ241" s="72"/>
      <c r="BK241" s="72"/>
      <c r="BL241" s="73"/>
    </row>
    <row r="242" spans="1:64" ht="36" customHeight="1" x14ac:dyDescent="0.25">
      <c r="A242" s="19">
        <v>23</v>
      </c>
      <c r="B242" s="21" t="s">
        <v>125</v>
      </c>
      <c r="C242" s="22"/>
      <c r="D242" s="22"/>
      <c r="E242" s="23"/>
      <c r="F242" s="27" t="s">
        <v>126</v>
      </c>
      <c r="G242" s="28"/>
      <c r="H242" s="28"/>
      <c r="I242" s="28"/>
      <c r="J242" s="29"/>
      <c r="K242" s="21" t="s">
        <v>39</v>
      </c>
      <c r="L242" s="22"/>
      <c r="M242" s="22"/>
      <c r="N242" s="23"/>
      <c r="O242" s="77">
        <v>4</v>
      </c>
      <c r="P242" s="78"/>
      <c r="Q242" s="78"/>
      <c r="R242" s="78"/>
      <c r="S242" s="79"/>
      <c r="T242" s="62">
        <v>701.59</v>
      </c>
      <c r="U242" s="63"/>
      <c r="V242" s="63"/>
      <c r="W242" s="64"/>
      <c r="X242" s="21"/>
      <c r="Y242" s="22"/>
      <c r="Z242" s="22"/>
      <c r="AA242" s="22"/>
      <c r="AB242" s="22"/>
      <c r="AC242" s="22"/>
      <c r="AD242" s="54">
        <v>8935</v>
      </c>
      <c r="AE242" s="54"/>
      <c r="AF242" s="54"/>
      <c r="AG242" s="54"/>
      <c r="AH242" s="54"/>
      <c r="AI242" s="54"/>
      <c r="AJ242" s="54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54">
        <v>8935</v>
      </c>
      <c r="AZ242" s="54"/>
      <c r="BA242" s="54"/>
      <c r="BB242" s="54"/>
      <c r="BC242" s="54"/>
      <c r="BD242" s="54"/>
      <c r="BE242" s="54"/>
      <c r="BF242" s="22"/>
      <c r="BG242" s="22"/>
      <c r="BH242" s="22"/>
      <c r="BI242" s="22"/>
      <c r="BJ242" s="22"/>
      <c r="BK242" s="22"/>
      <c r="BL242" s="23"/>
    </row>
    <row r="243" spans="1:64" ht="70.5" customHeight="1" x14ac:dyDescent="0.25">
      <c r="A243" s="20"/>
      <c r="B243" s="24" t="s">
        <v>46</v>
      </c>
      <c r="C243" s="25"/>
      <c r="D243" s="25"/>
      <c r="E243" s="26"/>
      <c r="F243" s="30" t="s">
        <v>127</v>
      </c>
      <c r="G243" s="31"/>
      <c r="H243" s="31"/>
      <c r="I243" s="31"/>
      <c r="J243" s="32"/>
      <c r="K243" s="33"/>
      <c r="L243" s="34"/>
      <c r="M243" s="34"/>
      <c r="N243" s="35"/>
      <c r="O243" s="80"/>
      <c r="P243" s="81"/>
      <c r="Q243" s="81"/>
      <c r="R243" s="81"/>
      <c r="S243" s="82"/>
      <c r="T243" s="65"/>
      <c r="U243" s="66"/>
      <c r="V243" s="66"/>
      <c r="W243" s="67"/>
      <c r="X243" s="33"/>
      <c r="Y243" s="34"/>
      <c r="Z243" s="34"/>
      <c r="AA243" s="34"/>
      <c r="AB243" s="34"/>
      <c r="AC243" s="34"/>
      <c r="AD243" s="55"/>
      <c r="AE243" s="55"/>
      <c r="AF243" s="55"/>
      <c r="AG243" s="55"/>
      <c r="AH243" s="55"/>
      <c r="AI243" s="55"/>
      <c r="AJ243" s="55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55"/>
      <c r="AZ243" s="55"/>
      <c r="BA243" s="55"/>
      <c r="BB243" s="55"/>
      <c r="BC243" s="55"/>
      <c r="BD243" s="55"/>
      <c r="BE243" s="55"/>
      <c r="BF243" s="34"/>
      <c r="BG243" s="34"/>
      <c r="BH243" s="34"/>
      <c r="BI243" s="34"/>
      <c r="BJ243" s="34"/>
      <c r="BK243" s="34"/>
      <c r="BL243" s="35"/>
    </row>
    <row r="244" spans="1:64" ht="33.6" customHeight="1" x14ac:dyDescent="0.25">
      <c r="A244" s="4"/>
      <c r="B244" s="40"/>
      <c r="C244" s="40"/>
      <c r="D244" s="40"/>
      <c r="E244" s="41"/>
      <c r="F244" s="45" t="s">
        <v>32</v>
      </c>
      <c r="G244" s="46"/>
      <c r="H244" s="46"/>
      <c r="I244" s="46"/>
      <c r="J244" s="47"/>
      <c r="K244" s="39"/>
      <c r="L244" s="40"/>
      <c r="M244" s="40"/>
      <c r="N244" s="41"/>
      <c r="O244" s="39"/>
      <c r="P244" s="40"/>
      <c r="Q244" s="40"/>
      <c r="R244" s="40"/>
      <c r="S244" s="41"/>
      <c r="T244" s="48">
        <v>684.08</v>
      </c>
      <c r="U244" s="49"/>
      <c r="V244" s="49"/>
      <c r="W244" s="50"/>
      <c r="X244" s="48">
        <v>1.35</v>
      </c>
      <c r="Y244" s="49"/>
      <c r="Z244" s="49"/>
      <c r="AA244" s="49"/>
      <c r="AB244" s="49"/>
      <c r="AC244" s="50"/>
      <c r="AD244" s="42">
        <v>3694</v>
      </c>
      <c r="AE244" s="43"/>
      <c r="AF244" s="43"/>
      <c r="AG244" s="43"/>
      <c r="AH244" s="43"/>
      <c r="AI244" s="43"/>
      <c r="AJ244" s="44"/>
      <c r="AK244" s="39" t="s">
        <v>55</v>
      </c>
      <c r="AL244" s="40"/>
      <c r="AM244" s="40"/>
      <c r="AN244" s="40"/>
      <c r="AO244" s="40"/>
      <c r="AP244" s="40"/>
      <c r="AQ244" s="40"/>
      <c r="AR244" s="40"/>
      <c r="AS244" s="41"/>
      <c r="AT244" s="42">
        <v>1</v>
      </c>
      <c r="AU244" s="43"/>
      <c r="AV244" s="43"/>
      <c r="AW244" s="43"/>
      <c r="AX244" s="44"/>
      <c r="AY244" s="42">
        <v>3694</v>
      </c>
      <c r="AZ244" s="43"/>
      <c r="BA244" s="43"/>
      <c r="BB244" s="43"/>
      <c r="BC244" s="43"/>
      <c r="BD244" s="43"/>
      <c r="BE244" s="44"/>
      <c r="BF244" s="39"/>
      <c r="BG244" s="40"/>
      <c r="BH244" s="40"/>
      <c r="BI244" s="40"/>
      <c r="BJ244" s="40"/>
      <c r="BK244" s="40"/>
      <c r="BL244" s="41"/>
    </row>
    <row r="245" spans="1:64" ht="12.95" customHeight="1" x14ac:dyDescent="0.25">
      <c r="A245" s="4"/>
      <c r="B245" s="40"/>
      <c r="C245" s="40"/>
      <c r="D245" s="40"/>
      <c r="E245" s="41"/>
      <c r="F245" s="45" t="s">
        <v>34</v>
      </c>
      <c r="G245" s="46"/>
      <c r="H245" s="46"/>
      <c r="I245" s="46"/>
      <c r="J245" s="47"/>
      <c r="K245" s="39"/>
      <c r="L245" s="40"/>
      <c r="M245" s="40"/>
      <c r="N245" s="41"/>
      <c r="O245" s="39"/>
      <c r="P245" s="40"/>
      <c r="Q245" s="40"/>
      <c r="R245" s="40"/>
      <c r="S245" s="41"/>
      <c r="T245" s="42">
        <v>0</v>
      </c>
      <c r="U245" s="43"/>
      <c r="V245" s="43"/>
      <c r="W245" s="44"/>
      <c r="X245" s="48">
        <v>1.35</v>
      </c>
      <c r="Y245" s="49"/>
      <c r="Z245" s="49"/>
      <c r="AA245" s="49"/>
      <c r="AB245" s="49"/>
      <c r="AC245" s="50"/>
      <c r="AD245" s="42">
        <v>0</v>
      </c>
      <c r="AE245" s="43"/>
      <c r="AF245" s="43"/>
      <c r="AG245" s="43"/>
      <c r="AH245" s="43"/>
      <c r="AI245" s="43"/>
      <c r="AJ245" s="44"/>
      <c r="AK245" s="39"/>
      <c r="AL245" s="40"/>
      <c r="AM245" s="40"/>
      <c r="AN245" s="40"/>
      <c r="AO245" s="40"/>
      <c r="AP245" s="40"/>
      <c r="AQ245" s="40"/>
      <c r="AR245" s="40"/>
      <c r="AS245" s="41"/>
      <c r="AT245" s="42">
        <v>1</v>
      </c>
      <c r="AU245" s="43"/>
      <c r="AV245" s="43"/>
      <c r="AW245" s="43"/>
      <c r="AX245" s="44"/>
      <c r="AY245" s="42">
        <v>0</v>
      </c>
      <c r="AZ245" s="43"/>
      <c r="BA245" s="43"/>
      <c r="BB245" s="43"/>
      <c r="BC245" s="43"/>
      <c r="BD245" s="43"/>
      <c r="BE245" s="44"/>
      <c r="BF245" s="39"/>
      <c r="BG245" s="40"/>
      <c r="BH245" s="40"/>
      <c r="BI245" s="40"/>
      <c r="BJ245" s="40"/>
      <c r="BK245" s="40"/>
      <c r="BL245" s="41"/>
    </row>
    <row r="246" spans="1:64" ht="12.95" customHeight="1" x14ac:dyDescent="0.25">
      <c r="A246" s="4"/>
      <c r="B246" s="40"/>
      <c r="C246" s="40"/>
      <c r="D246" s="40"/>
      <c r="E246" s="41"/>
      <c r="F246" s="45" t="s">
        <v>35</v>
      </c>
      <c r="G246" s="46"/>
      <c r="H246" s="46"/>
      <c r="I246" s="46"/>
      <c r="J246" s="47"/>
      <c r="K246" s="39"/>
      <c r="L246" s="40"/>
      <c r="M246" s="40"/>
      <c r="N246" s="41"/>
      <c r="O246" s="39"/>
      <c r="P246" s="40"/>
      <c r="Q246" s="40"/>
      <c r="R246" s="40"/>
      <c r="S246" s="41"/>
      <c r="T246" s="42">
        <v>0</v>
      </c>
      <c r="U246" s="43"/>
      <c r="V246" s="43"/>
      <c r="W246" s="44"/>
      <c r="X246" s="48">
        <v>1.35</v>
      </c>
      <c r="Y246" s="49"/>
      <c r="Z246" s="49"/>
      <c r="AA246" s="49"/>
      <c r="AB246" s="49"/>
      <c r="AC246" s="50"/>
      <c r="AD246" s="42">
        <v>0</v>
      </c>
      <c r="AE246" s="43"/>
      <c r="AF246" s="43"/>
      <c r="AG246" s="43"/>
      <c r="AH246" s="43"/>
      <c r="AI246" s="43"/>
      <c r="AJ246" s="44"/>
      <c r="AK246" s="39"/>
      <c r="AL246" s="40"/>
      <c r="AM246" s="40"/>
      <c r="AN246" s="40"/>
      <c r="AO246" s="40"/>
      <c r="AP246" s="40"/>
      <c r="AQ246" s="40"/>
      <c r="AR246" s="40"/>
      <c r="AS246" s="41"/>
      <c r="AT246" s="42">
        <v>1</v>
      </c>
      <c r="AU246" s="43"/>
      <c r="AV246" s="43"/>
      <c r="AW246" s="43"/>
      <c r="AX246" s="44"/>
      <c r="AY246" s="42">
        <v>0</v>
      </c>
      <c r="AZ246" s="43"/>
      <c r="BA246" s="43"/>
      <c r="BB246" s="43"/>
      <c r="BC246" s="43"/>
      <c r="BD246" s="43"/>
      <c r="BE246" s="44"/>
      <c r="BF246" s="39"/>
      <c r="BG246" s="40"/>
      <c r="BH246" s="40"/>
      <c r="BI246" s="40"/>
      <c r="BJ246" s="40"/>
      <c r="BK246" s="40"/>
      <c r="BL246" s="41"/>
    </row>
    <row r="247" spans="1:64" ht="12.95" customHeight="1" x14ac:dyDescent="0.25">
      <c r="A247" s="4"/>
      <c r="B247" s="40"/>
      <c r="C247" s="40"/>
      <c r="D247" s="40"/>
      <c r="E247" s="41"/>
      <c r="F247" s="45" t="s">
        <v>36</v>
      </c>
      <c r="G247" s="46"/>
      <c r="H247" s="46"/>
      <c r="I247" s="46"/>
      <c r="J247" s="47"/>
      <c r="K247" s="39"/>
      <c r="L247" s="40"/>
      <c r="M247" s="40"/>
      <c r="N247" s="41"/>
      <c r="O247" s="39"/>
      <c r="P247" s="40"/>
      <c r="Q247" s="40"/>
      <c r="R247" s="40"/>
      <c r="S247" s="41"/>
      <c r="T247" s="48">
        <v>17.510000000000002</v>
      </c>
      <c r="U247" s="49"/>
      <c r="V247" s="49"/>
      <c r="W247" s="50"/>
      <c r="X247" s="42">
        <v>1</v>
      </c>
      <c r="Y247" s="43"/>
      <c r="Z247" s="43"/>
      <c r="AA247" s="43"/>
      <c r="AB247" s="43"/>
      <c r="AC247" s="44"/>
      <c r="AD247" s="42">
        <v>70</v>
      </c>
      <c r="AE247" s="43"/>
      <c r="AF247" s="43"/>
      <c r="AG247" s="43"/>
      <c r="AH247" s="43"/>
      <c r="AI247" s="43"/>
      <c r="AJ247" s="44"/>
      <c r="AK247" s="39"/>
      <c r="AL247" s="40"/>
      <c r="AM247" s="40"/>
      <c r="AN247" s="40"/>
      <c r="AO247" s="40"/>
      <c r="AP247" s="40"/>
      <c r="AQ247" s="40"/>
      <c r="AR247" s="40"/>
      <c r="AS247" s="41"/>
      <c r="AT247" s="42">
        <v>1</v>
      </c>
      <c r="AU247" s="43"/>
      <c r="AV247" s="43"/>
      <c r="AW247" s="43"/>
      <c r="AX247" s="44"/>
      <c r="AY247" s="42">
        <v>70</v>
      </c>
      <c r="AZ247" s="43"/>
      <c r="BA247" s="43"/>
      <c r="BB247" s="43"/>
      <c r="BC247" s="43"/>
      <c r="BD247" s="43"/>
      <c r="BE247" s="44"/>
      <c r="BF247" s="39"/>
      <c r="BG247" s="40"/>
      <c r="BH247" s="40"/>
      <c r="BI247" s="40"/>
      <c r="BJ247" s="40"/>
      <c r="BK247" s="40"/>
      <c r="BL247" s="41"/>
    </row>
    <row r="248" spans="1:64" ht="12.95" customHeight="1" x14ac:dyDescent="0.25">
      <c r="A248" s="4"/>
      <c r="B248" s="40"/>
      <c r="C248" s="40"/>
      <c r="D248" s="40"/>
      <c r="E248" s="41"/>
      <c r="F248" s="45" t="s">
        <v>40</v>
      </c>
      <c r="G248" s="46"/>
      <c r="H248" s="46"/>
      <c r="I248" s="46"/>
      <c r="J248" s="47"/>
      <c r="K248" s="39"/>
      <c r="L248" s="40"/>
      <c r="M248" s="40"/>
      <c r="N248" s="41"/>
      <c r="O248" s="39"/>
      <c r="P248" s="40"/>
      <c r="Q248" s="40"/>
      <c r="R248" s="40"/>
      <c r="S248" s="41"/>
      <c r="T248" s="71">
        <v>0.8</v>
      </c>
      <c r="U248" s="72"/>
      <c r="V248" s="72"/>
      <c r="W248" s="73"/>
      <c r="X248" s="39"/>
      <c r="Y248" s="40"/>
      <c r="Z248" s="40"/>
      <c r="AA248" s="40"/>
      <c r="AB248" s="40"/>
      <c r="AC248" s="41"/>
      <c r="AD248" s="42">
        <v>2955</v>
      </c>
      <c r="AE248" s="43"/>
      <c r="AF248" s="43"/>
      <c r="AG248" s="43"/>
      <c r="AH248" s="43"/>
      <c r="AI248" s="43"/>
      <c r="AJ248" s="44"/>
      <c r="AK248" s="39"/>
      <c r="AL248" s="40"/>
      <c r="AM248" s="40"/>
      <c r="AN248" s="40"/>
      <c r="AO248" s="40"/>
      <c r="AP248" s="40"/>
      <c r="AQ248" s="40"/>
      <c r="AR248" s="40"/>
      <c r="AS248" s="41"/>
      <c r="AT248" s="71">
        <v>0.8</v>
      </c>
      <c r="AU248" s="72"/>
      <c r="AV248" s="72"/>
      <c r="AW248" s="72"/>
      <c r="AX248" s="73"/>
      <c r="AY248" s="42">
        <v>2955</v>
      </c>
      <c r="AZ248" s="43"/>
      <c r="BA248" s="43"/>
      <c r="BB248" s="43"/>
      <c r="BC248" s="43"/>
      <c r="BD248" s="43"/>
      <c r="BE248" s="44"/>
      <c r="BF248" s="39"/>
      <c r="BG248" s="40"/>
      <c r="BH248" s="40"/>
      <c r="BI248" s="40"/>
      <c r="BJ248" s="40"/>
      <c r="BK248" s="40"/>
      <c r="BL248" s="41"/>
    </row>
    <row r="249" spans="1:64" ht="12.95" customHeight="1" x14ac:dyDescent="0.25">
      <c r="A249" s="4"/>
      <c r="B249" s="40"/>
      <c r="C249" s="40"/>
      <c r="D249" s="40"/>
      <c r="E249" s="41"/>
      <c r="F249" s="45" t="s">
        <v>41</v>
      </c>
      <c r="G249" s="46"/>
      <c r="H249" s="46"/>
      <c r="I249" s="46"/>
      <c r="J249" s="47"/>
      <c r="K249" s="39"/>
      <c r="L249" s="40"/>
      <c r="M249" s="40"/>
      <c r="N249" s="41"/>
      <c r="O249" s="39"/>
      <c r="P249" s="40"/>
      <c r="Q249" s="40"/>
      <c r="R249" s="40"/>
      <c r="S249" s="41"/>
      <c r="T249" s="71">
        <v>0.6</v>
      </c>
      <c r="U249" s="72"/>
      <c r="V249" s="72"/>
      <c r="W249" s="73"/>
      <c r="X249" s="39"/>
      <c r="Y249" s="40"/>
      <c r="Z249" s="40"/>
      <c r="AA249" s="40"/>
      <c r="AB249" s="40"/>
      <c r="AC249" s="41"/>
      <c r="AD249" s="42">
        <v>2216</v>
      </c>
      <c r="AE249" s="43"/>
      <c r="AF249" s="43"/>
      <c r="AG249" s="43"/>
      <c r="AH249" s="43"/>
      <c r="AI249" s="43"/>
      <c r="AJ249" s="44"/>
      <c r="AK249" s="39"/>
      <c r="AL249" s="40"/>
      <c r="AM249" s="40"/>
      <c r="AN249" s="40"/>
      <c r="AO249" s="40"/>
      <c r="AP249" s="40"/>
      <c r="AQ249" s="40"/>
      <c r="AR249" s="40"/>
      <c r="AS249" s="41"/>
      <c r="AT249" s="71">
        <v>0.6</v>
      </c>
      <c r="AU249" s="72"/>
      <c r="AV249" s="72"/>
      <c r="AW249" s="72"/>
      <c r="AX249" s="73"/>
      <c r="AY249" s="42">
        <v>2216</v>
      </c>
      <c r="AZ249" s="43"/>
      <c r="BA249" s="43"/>
      <c r="BB249" s="43"/>
      <c r="BC249" s="43"/>
      <c r="BD249" s="43"/>
      <c r="BE249" s="44"/>
      <c r="BF249" s="39"/>
      <c r="BG249" s="40"/>
      <c r="BH249" s="40"/>
      <c r="BI249" s="40"/>
      <c r="BJ249" s="40"/>
      <c r="BK249" s="40"/>
      <c r="BL249" s="41"/>
    </row>
    <row r="250" spans="1:64" ht="12.95" customHeight="1" x14ac:dyDescent="0.25">
      <c r="A250" s="4"/>
      <c r="B250" s="40"/>
      <c r="C250" s="40"/>
      <c r="D250" s="40"/>
      <c r="E250" s="41"/>
      <c r="F250" s="45" t="s">
        <v>42</v>
      </c>
      <c r="G250" s="46"/>
      <c r="H250" s="46"/>
      <c r="I250" s="46"/>
      <c r="J250" s="47"/>
      <c r="K250" s="39" t="s">
        <v>43</v>
      </c>
      <c r="L250" s="40"/>
      <c r="M250" s="40"/>
      <c r="N250" s="41"/>
      <c r="O250" s="42">
        <v>68</v>
      </c>
      <c r="P250" s="43"/>
      <c r="Q250" s="43"/>
      <c r="R250" s="43"/>
      <c r="S250" s="44"/>
      <c r="T250" s="45"/>
      <c r="U250" s="46"/>
      <c r="V250" s="46"/>
      <c r="W250" s="47"/>
      <c r="X250" s="48">
        <v>1.35</v>
      </c>
      <c r="Y250" s="49"/>
      <c r="Z250" s="49"/>
      <c r="AA250" s="49"/>
      <c r="AB250" s="49"/>
      <c r="AC250" s="50"/>
      <c r="AD250" s="45"/>
      <c r="AE250" s="46"/>
      <c r="AF250" s="46"/>
      <c r="AG250" s="46"/>
      <c r="AH250" s="46"/>
      <c r="AI250" s="46"/>
      <c r="AJ250" s="47"/>
      <c r="AK250" s="45"/>
      <c r="AL250" s="46"/>
      <c r="AM250" s="46"/>
      <c r="AN250" s="46"/>
      <c r="AO250" s="46"/>
      <c r="AP250" s="46"/>
      <c r="AQ250" s="46"/>
      <c r="AR250" s="46"/>
      <c r="AS250" s="47"/>
      <c r="AT250" s="45"/>
      <c r="AU250" s="46"/>
      <c r="AV250" s="46"/>
      <c r="AW250" s="46"/>
      <c r="AX250" s="47"/>
      <c r="AY250" s="45"/>
      <c r="AZ250" s="46"/>
      <c r="BA250" s="46"/>
      <c r="BB250" s="46"/>
      <c r="BC250" s="46"/>
      <c r="BD250" s="46"/>
      <c r="BE250" s="47"/>
      <c r="BF250" s="71">
        <v>367.2</v>
      </c>
      <c r="BG250" s="72"/>
      <c r="BH250" s="72"/>
      <c r="BI250" s="72"/>
      <c r="BJ250" s="72"/>
      <c r="BK250" s="72"/>
      <c r="BL250" s="73"/>
    </row>
    <row r="251" spans="1:64" ht="11.85" customHeight="1" x14ac:dyDescent="0.25">
      <c r="A251" s="4"/>
      <c r="B251" s="40"/>
      <c r="C251" s="40"/>
      <c r="D251" s="40"/>
      <c r="E251" s="40"/>
      <c r="F251" s="46" t="s">
        <v>44</v>
      </c>
      <c r="G251" s="46"/>
      <c r="H251" s="46"/>
      <c r="I251" s="46"/>
      <c r="J251" s="46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2">
        <v>8935</v>
      </c>
      <c r="AE251" s="43"/>
      <c r="AF251" s="43"/>
      <c r="AG251" s="43"/>
      <c r="AH251" s="43"/>
      <c r="AI251" s="43"/>
      <c r="AJ251" s="44"/>
      <c r="AK251" s="39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2">
        <v>8935</v>
      </c>
      <c r="AZ251" s="43"/>
      <c r="BA251" s="43"/>
      <c r="BB251" s="43"/>
      <c r="BC251" s="43"/>
      <c r="BD251" s="43"/>
      <c r="BE251" s="44"/>
      <c r="BF251" s="71">
        <v>367.2</v>
      </c>
      <c r="BG251" s="72"/>
      <c r="BH251" s="72"/>
      <c r="BI251" s="72"/>
      <c r="BJ251" s="72"/>
      <c r="BK251" s="72"/>
      <c r="BL251" s="73"/>
    </row>
    <row r="252" spans="1:64" ht="35.25" customHeight="1" x14ac:dyDescent="0.25">
      <c r="A252" s="19">
        <v>24</v>
      </c>
      <c r="B252" s="21" t="s">
        <v>128</v>
      </c>
      <c r="C252" s="22"/>
      <c r="D252" s="22"/>
      <c r="E252" s="23"/>
      <c r="F252" s="27" t="s">
        <v>129</v>
      </c>
      <c r="G252" s="28"/>
      <c r="H252" s="28"/>
      <c r="I252" s="28"/>
      <c r="J252" s="29"/>
      <c r="K252" s="21" t="s">
        <v>54</v>
      </c>
      <c r="L252" s="22"/>
      <c r="M252" s="22"/>
      <c r="N252" s="23"/>
      <c r="O252" s="77">
        <v>4</v>
      </c>
      <c r="P252" s="78"/>
      <c r="Q252" s="78"/>
      <c r="R252" s="78"/>
      <c r="S252" s="79"/>
      <c r="T252" s="62">
        <v>109.04</v>
      </c>
      <c r="U252" s="63"/>
      <c r="V252" s="63"/>
      <c r="W252" s="64"/>
      <c r="X252" s="21"/>
      <c r="Y252" s="22"/>
      <c r="Z252" s="22"/>
      <c r="AA252" s="22"/>
      <c r="AB252" s="22"/>
      <c r="AC252" s="22"/>
      <c r="AD252" s="54">
        <v>1388</v>
      </c>
      <c r="AE252" s="54"/>
      <c r="AF252" s="54"/>
      <c r="AG252" s="54"/>
      <c r="AH252" s="54"/>
      <c r="AI252" s="54"/>
      <c r="AJ252" s="54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54">
        <v>1388</v>
      </c>
      <c r="AZ252" s="54"/>
      <c r="BA252" s="54"/>
      <c r="BB252" s="54"/>
      <c r="BC252" s="54"/>
      <c r="BD252" s="54"/>
      <c r="BE252" s="54"/>
      <c r="BF252" s="22"/>
      <c r="BG252" s="22"/>
      <c r="BH252" s="22"/>
      <c r="BI252" s="22"/>
      <c r="BJ252" s="22"/>
      <c r="BK252" s="22"/>
      <c r="BL252" s="23"/>
    </row>
    <row r="253" spans="1:64" ht="63.75" customHeight="1" x14ac:dyDescent="0.25">
      <c r="A253" s="20"/>
      <c r="B253" s="24" t="s">
        <v>46</v>
      </c>
      <c r="C253" s="25"/>
      <c r="D253" s="25"/>
      <c r="E253" s="26"/>
      <c r="F253" s="30" t="s">
        <v>130</v>
      </c>
      <c r="G253" s="31"/>
      <c r="H253" s="31"/>
      <c r="I253" s="31"/>
      <c r="J253" s="32"/>
      <c r="K253" s="33"/>
      <c r="L253" s="34"/>
      <c r="M253" s="34"/>
      <c r="N253" s="35"/>
      <c r="O253" s="80"/>
      <c r="P253" s="81"/>
      <c r="Q253" s="81"/>
      <c r="R253" s="81"/>
      <c r="S253" s="82"/>
      <c r="T253" s="65"/>
      <c r="U253" s="66"/>
      <c r="V253" s="66"/>
      <c r="W253" s="67"/>
      <c r="X253" s="33"/>
      <c r="Y253" s="34"/>
      <c r="Z253" s="34"/>
      <c r="AA253" s="34"/>
      <c r="AB253" s="34"/>
      <c r="AC253" s="34"/>
      <c r="AD253" s="55"/>
      <c r="AE253" s="55"/>
      <c r="AF253" s="55"/>
      <c r="AG253" s="55"/>
      <c r="AH253" s="55"/>
      <c r="AI253" s="55"/>
      <c r="AJ253" s="55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55"/>
      <c r="AZ253" s="55"/>
      <c r="BA253" s="55"/>
      <c r="BB253" s="55"/>
      <c r="BC253" s="55"/>
      <c r="BD253" s="55"/>
      <c r="BE253" s="55"/>
      <c r="BF253" s="34"/>
      <c r="BG253" s="34"/>
      <c r="BH253" s="34"/>
      <c r="BI253" s="34"/>
      <c r="BJ253" s="34"/>
      <c r="BK253" s="34"/>
      <c r="BL253" s="35"/>
    </row>
    <row r="254" spans="1:64" ht="33.6" customHeight="1" x14ac:dyDescent="0.25">
      <c r="A254" s="4"/>
      <c r="B254" s="40"/>
      <c r="C254" s="40"/>
      <c r="D254" s="40"/>
      <c r="E254" s="41"/>
      <c r="F254" s="45" t="s">
        <v>32</v>
      </c>
      <c r="G254" s="46"/>
      <c r="H254" s="46"/>
      <c r="I254" s="46"/>
      <c r="J254" s="47"/>
      <c r="K254" s="39"/>
      <c r="L254" s="40"/>
      <c r="M254" s="40"/>
      <c r="N254" s="41"/>
      <c r="O254" s="39"/>
      <c r="P254" s="40"/>
      <c r="Q254" s="40"/>
      <c r="R254" s="40"/>
      <c r="S254" s="41"/>
      <c r="T254" s="48">
        <v>106.22</v>
      </c>
      <c r="U254" s="49"/>
      <c r="V254" s="49"/>
      <c r="W254" s="50"/>
      <c r="X254" s="48">
        <v>1.35</v>
      </c>
      <c r="Y254" s="49"/>
      <c r="Z254" s="49"/>
      <c r="AA254" s="49"/>
      <c r="AB254" s="49"/>
      <c r="AC254" s="50"/>
      <c r="AD254" s="42">
        <v>574</v>
      </c>
      <c r="AE254" s="43"/>
      <c r="AF254" s="43"/>
      <c r="AG254" s="43"/>
      <c r="AH254" s="43"/>
      <c r="AI254" s="43"/>
      <c r="AJ254" s="44"/>
      <c r="AK254" s="39" t="s">
        <v>55</v>
      </c>
      <c r="AL254" s="40"/>
      <c r="AM254" s="40"/>
      <c r="AN254" s="40"/>
      <c r="AO254" s="40"/>
      <c r="AP254" s="40"/>
      <c r="AQ254" s="40"/>
      <c r="AR254" s="40"/>
      <c r="AS254" s="41"/>
      <c r="AT254" s="42">
        <v>1</v>
      </c>
      <c r="AU254" s="43"/>
      <c r="AV254" s="43"/>
      <c r="AW254" s="43"/>
      <c r="AX254" s="44"/>
      <c r="AY254" s="42">
        <v>574</v>
      </c>
      <c r="AZ254" s="43"/>
      <c r="BA254" s="43"/>
      <c r="BB254" s="43"/>
      <c r="BC254" s="43"/>
      <c r="BD254" s="43"/>
      <c r="BE254" s="44"/>
      <c r="BF254" s="39"/>
      <c r="BG254" s="40"/>
      <c r="BH254" s="40"/>
      <c r="BI254" s="40"/>
      <c r="BJ254" s="40"/>
      <c r="BK254" s="40"/>
      <c r="BL254" s="41"/>
    </row>
    <row r="255" spans="1:64" ht="12.95" customHeight="1" x14ac:dyDescent="0.25">
      <c r="A255" s="4"/>
      <c r="B255" s="40"/>
      <c r="C255" s="40"/>
      <c r="D255" s="40"/>
      <c r="E255" s="41"/>
      <c r="F255" s="45" t="s">
        <v>34</v>
      </c>
      <c r="G255" s="46"/>
      <c r="H255" s="46"/>
      <c r="I255" s="46"/>
      <c r="J255" s="47"/>
      <c r="K255" s="39"/>
      <c r="L255" s="40"/>
      <c r="M255" s="40"/>
      <c r="N255" s="41"/>
      <c r="O255" s="39"/>
      <c r="P255" s="40"/>
      <c r="Q255" s="40"/>
      <c r="R255" s="40"/>
      <c r="S255" s="41"/>
      <c r="T255" s="42">
        <v>0</v>
      </c>
      <c r="U255" s="43"/>
      <c r="V255" s="43"/>
      <c r="W255" s="44"/>
      <c r="X255" s="48">
        <v>1.35</v>
      </c>
      <c r="Y255" s="49"/>
      <c r="Z255" s="49"/>
      <c r="AA255" s="49"/>
      <c r="AB255" s="49"/>
      <c r="AC255" s="50"/>
      <c r="AD255" s="42">
        <v>0</v>
      </c>
      <c r="AE255" s="43"/>
      <c r="AF255" s="43"/>
      <c r="AG255" s="43"/>
      <c r="AH255" s="43"/>
      <c r="AI255" s="43"/>
      <c r="AJ255" s="44"/>
      <c r="AK255" s="39"/>
      <c r="AL255" s="40"/>
      <c r="AM255" s="40"/>
      <c r="AN255" s="40"/>
      <c r="AO255" s="40"/>
      <c r="AP255" s="40"/>
      <c r="AQ255" s="40"/>
      <c r="AR255" s="40"/>
      <c r="AS255" s="41"/>
      <c r="AT255" s="42">
        <v>1</v>
      </c>
      <c r="AU255" s="43"/>
      <c r="AV255" s="43"/>
      <c r="AW255" s="43"/>
      <c r="AX255" s="44"/>
      <c r="AY255" s="42">
        <v>0</v>
      </c>
      <c r="AZ255" s="43"/>
      <c r="BA255" s="43"/>
      <c r="BB255" s="43"/>
      <c r="BC255" s="43"/>
      <c r="BD255" s="43"/>
      <c r="BE255" s="44"/>
      <c r="BF255" s="39"/>
      <c r="BG255" s="40"/>
      <c r="BH255" s="40"/>
      <c r="BI255" s="40"/>
      <c r="BJ255" s="40"/>
      <c r="BK255" s="40"/>
      <c r="BL255" s="41"/>
    </row>
    <row r="256" spans="1:64" ht="12.95" customHeight="1" x14ac:dyDescent="0.25">
      <c r="A256" s="4"/>
      <c r="B256" s="40"/>
      <c r="C256" s="40"/>
      <c r="D256" s="40"/>
      <c r="E256" s="41"/>
      <c r="F256" s="45" t="s">
        <v>35</v>
      </c>
      <c r="G256" s="46"/>
      <c r="H256" s="46"/>
      <c r="I256" s="46"/>
      <c r="J256" s="47"/>
      <c r="K256" s="39"/>
      <c r="L256" s="40"/>
      <c r="M256" s="40"/>
      <c r="N256" s="41"/>
      <c r="O256" s="39"/>
      <c r="P256" s="40"/>
      <c r="Q256" s="40"/>
      <c r="R256" s="40"/>
      <c r="S256" s="41"/>
      <c r="T256" s="42">
        <v>0</v>
      </c>
      <c r="U256" s="43"/>
      <c r="V256" s="43"/>
      <c r="W256" s="44"/>
      <c r="X256" s="48">
        <v>1.35</v>
      </c>
      <c r="Y256" s="49"/>
      <c r="Z256" s="49"/>
      <c r="AA256" s="49"/>
      <c r="AB256" s="49"/>
      <c r="AC256" s="50"/>
      <c r="AD256" s="42">
        <v>0</v>
      </c>
      <c r="AE256" s="43"/>
      <c r="AF256" s="43"/>
      <c r="AG256" s="43"/>
      <c r="AH256" s="43"/>
      <c r="AI256" s="43"/>
      <c r="AJ256" s="44"/>
      <c r="AK256" s="39"/>
      <c r="AL256" s="40"/>
      <c r="AM256" s="40"/>
      <c r="AN256" s="40"/>
      <c r="AO256" s="40"/>
      <c r="AP256" s="40"/>
      <c r="AQ256" s="40"/>
      <c r="AR256" s="40"/>
      <c r="AS256" s="41"/>
      <c r="AT256" s="42">
        <v>1</v>
      </c>
      <c r="AU256" s="43"/>
      <c r="AV256" s="43"/>
      <c r="AW256" s="43"/>
      <c r="AX256" s="44"/>
      <c r="AY256" s="42">
        <v>0</v>
      </c>
      <c r="AZ256" s="43"/>
      <c r="BA256" s="43"/>
      <c r="BB256" s="43"/>
      <c r="BC256" s="43"/>
      <c r="BD256" s="43"/>
      <c r="BE256" s="44"/>
      <c r="BF256" s="39"/>
      <c r="BG256" s="40"/>
      <c r="BH256" s="40"/>
      <c r="BI256" s="40"/>
      <c r="BJ256" s="40"/>
      <c r="BK256" s="40"/>
      <c r="BL256" s="41"/>
    </row>
    <row r="257" spans="1:64" ht="12.95" customHeight="1" x14ac:dyDescent="0.25">
      <c r="A257" s="4"/>
      <c r="B257" s="40"/>
      <c r="C257" s="40"/>
      <c r="D257" s="40"/>
      <c r="E257" s="41"/>
      <c r="F257" s="45" t="s">
        <v>36</v>
      </c>
      <c r="G257" s="46"/>
      <c r="H257" s="46"/>
      <c r="I257" s="46"/>
      <c r="J257" s="47"/>
      <c r="K257" s="39"/>
      <c r="L257" s="40"/>
      <c r="M257" s="40"/>
      <c r="N257" s="41"/>
      <c r="O257" s="39"/>
      <c r="P257" s="40"/>
      <c r="Q257" s="40"/>
      <c r="R257" s="40"/>
      <c r="S257" s="41"/>
      <c r="T257" s="48">
        <v>2.82</v>
      </c>
      <c r="U257" s="49"/>
      <c r="V257" s="49"/>
      <c r="W257" s="50"/>
      <c r="X257" s="42">
        <v>1</v>
      </c>
      <c r="Y257" s="43"/>
      <c r="Z257" s="43"/>
      <c r="AA257" s="43"/>
      <c r="AB257" s="43"/>
      <c r="AC257" s="44"/>
      <c r="AD257" s="42">
        <v>11</v>
      </c>
      <c r="AE257" s="43"/>
      <c r="AF257" s="43"/>
      <c r="AG257" s="43"/>
      <c r="AH257" s="43"/>
      <c r="AI257" s="43"/>
      <c r="AJ257" s="44"/>
      <c r="AK257" s="39"/>
      <c r="AL257" s="40"/>
      <c r="AM257" s="40"/>
      <c r="AN257" s="40"/>
      <c r="AO257" s="40"/>
      <c r="AP257" s="40"/>
      <c r="AQ257" s="40"/>
      <c r="AR257" s="40"/>
      <c r="AS257" s="41"/>
      <c r="AT257" s="42">
        <v>1</v>
      </c>
      <c r="AU257" s="43"/>
      <c r="AV257" s="43"/>
      <c r="AW257" s="43"/>
      <c r="AX257" s="44"/>
      <c r="AY257" s="42">
        <v>11</v>
      </c>
      <c r="AZ257" s="43"/>
      <c r="BA257" s="43"/>
      <c r="BB257" s="43"/>
      <c r="BC257" s="43"/>
      <c r="BD257" s="43"/>
      <c r="BE257" s="44"/>
      <c r="BF257" s="39"/>
      <c r="BG257" s="40"/>
      <c r="BH257" s="40"/>
      <c r="BI257" s="40"/>
      <c r="BJ257" s="40"/>
      <c r="BK257" s="40"/>
      <c r="BL257" s="41"/>
    </row>
    <row r="258" spans="1:64" ht="12.95" customHeight="1" x14ac:dyDescent="0.25">
      <c r="A258" s="4"/>
      <c r="B258" s="40"/>
      <c r="C258" s="40"/>
      <c r="D258" s="40"/>
      <c r="E258" s="41"/>
      <c r="F258" s="45" t="s">
        <v>40</v>
      </c>
      <c r="G258" s="46"/>
      <c r="H258" s="46"/>
      <c r="I258" s="46"/>
      <c r="J258" s="47"/>
      <c r="K258" s="39"/>
      <c r="L258" s="40"/>
      <c r="M258" s="40"/>
      <c r="N258" s="41"/>
      <c r="O258" s="39"/>
      <c r="P258" s="40"/>
      <c r="Q258" s="40"/>
      <c r="R258" s="40"/>
      <c r="S258" s="41"/>
      <c r="T258" s="71">
        <v>0.8</v>
      </c>
      <c r="U258" s="72"/>
      <c r="V258" s="72"/>
      <c r="W258" s="73"/>
      <c r="X258" s="39"/>
      <c r="Y258" s="40"/>
      <c r="Z258" s="40"/>
      <c r="AA258" s="40"/>
      <c r="AB258" s="40"/>
      <c r="AC258" s="41"/>
      <c r="AD258" s="42">
        <v>459</v>
      </c>
      <c r="AE258" s="43"/>
      <c r="AF258" s="43"/>
      <c r="AG258" s="43"/>
      <c r="AH258" s="43"/>
      <c r="AI258" s="43"/>
      <c r="AJ258" s="44"/>
      <c r="AK258" s="39"/>
      <c r="AL258" s="40"/>
      <c r="AM258" s="40"/>
      <c r="AN258" s="40"/>
      <c r="AO258" s="40"/>
      <c r="AP258" s="40"/>
      <c r="AQ258" s="40"/>
      <c r="AR258" s="40"/>
      <c r="AS258" s="41"/>
      <c r="AT258" s="71">
        <v>0.8</v>
      </c>
      <c r="AU258" s="72"/>
      <c r="AV258" s="72"/>
      <c r="AW258" s="72"/>
      <c r="AX258" s="73"/>
      <c r="AY258" s="42">
        <v>459</v>
      </c>
      <c r="AZ258" s="43"/>
      <c r="BA258" s="43"/>
      <c r="BB258" s="43"/>
      <c r="BC258" s="43"/>
      <c r="BD258" s="43"/>
      <c r="BE258" s="44"/>
      <c r="BF258" s="39"/>
      <c r="BG258" s="40"/>
      <c r="BH258" s="40"/>
      <c r="BI258" s="40"/>
      <c r="BJ258" s="40"/>
      <c r="BK258" s="40"/>
      <c r="BL258" s="41"/>
    </row>
    <row r="259" spans="1:64" ht="12.95" customHeight="1" x14ac:dyDescent="0.25">
      <c r="A259" s="4"/>
      <c r="B259" s="40"/>
      <c r="C259" s="40"/>
      <c r="D259" s="40"/>
      <c r="E259" s="41"/>
      <c r="F259" s="45" t="s">
        <v>41</v>
      </c>
      <c r="G259" s="46"/>
      <c r="H259" s="46"/>
      <c r="I259" s="46"/>
      <c r="J259" s="47"/>
      <c r="K259" s="39"/>
      <c r="L259" s="40"/>
      <c r="M259" s="40"/>
      <c r="N259" s="41"/>
      <c r="O259" s="39"/>
      <c r="P259" s="40"/>
      <c r="Q259" s="40"/>
      <c r="R259" s="40"/>
      <c r="S259" s="41"/>
      <c r="T259" s="71">
        <v>0.6</v>
      </c>
      <c r="U259" s="72"/>
      <c r="V259" s="72"/>
      <c r="W259" s="73"/>
      <c r="X259" s="39"/>
      <c r="Y259" s="40"/>
      <c r="Z259" s="40"/>
      <c r="AA259" s="40"/>
      <c r="AB259" s="40"/>
      <c r="AC259" s="41"/>
      <c r="AD259" s="42">
        <v>344</v>
      </c>
      <c r="AE259" s="43"/>
      <c r="AF259" s="43"/>
      <c r="AG259" s="43"/>
      <c r="AH259" s="43"/>
      <c r="AI259" s="43"/>
      <c r="AJ259" s="44"/>
      <c r="AK259" s="39"/>
      <c r="AL259" s="40"/>
      <c r="AM259" s="40"/>
      <c r="AN259" s="40"/>
      <c r="AO259" s="40"/>
      <c r="AP259" s="40"/>
      <c r="AQ259" s="40"/>
      <c r="AR259" s="40"/>
      <c r="AS259" s="41"/>
      <c r="AT259" s="71">
        <v>0.6</v>
      </c>
      <c r="AU259" s="72"/>
      <c r="AV259" s="72"/>
      <c r="AW259" s="72"/>
      <c r="AX259" s="73"/>
      <c r="AY259" s="42">
        <v>344</v>
      </c>
      <c r="AZ259" s="43"/>
      <c r="BA259" s="43"/>
      <c r="BB259" s="43"/>
      <c r="BC259" s="43"/>
      <c r="BD259" s="43"/>
      <c r="BE259" s="44"/>
      <c r="BF259" s="39"/>
      <c r="BG259" s="40"/>
      <c r="BH259" s="40"/>
      <c r="BI259" s="40"/>
      <c r="BJ259" s="40"/>
      <c r="BK259" s="40"/>
      <c r="BL259" s="41"/>
    </row>
    <row r="260" spans="1:64" ht="12.95" customHeight="1" x14ac:dyDescent="0.25">
      <c r="A260" s="4"/>
      <c r="B260" s="40"/>
      <c r="C260" s="40"/>
      <c r="D260" s="40"/>
      <c r="E260" s="41"/>
      <c r="F260" s="45" t="s">
        <v>42</v>
      </c>
      <c r="G260" s="46"/>
      <c r="H260" s="46"/>
      <c r="I260" s="46"/>
      <c r="J260" s="47"/>
      <c r="K260" s="39" t="s">
        <v>43</v>
      </c>
      <c r="L260" s="40"/>
      <c r="M260" s="40"/>
      <c r="N260" s="41"/>
      <c r="O260" s="71">
        <v>11.3</v>
      </c>
      <c r="P260" s="72"/>
      <c r="Q260" s="72"/>
      <c r="R260" s="72"/>
      <c r="S260" s="73"/>
      <c r="T260" s="45"/>
      <c r="U260" s="46"/>
      <c r="V260" s="46"/>
      <c r="W260" s="47"/>
      <c r="X260" s="48">
        <v>1.35</v>
      </c>
      <c r="Y260" s="49"/>
      <c r="Z260" s="49"/>
      <c r="AA260" s="49"/>
      <c r="AB260" s="49"/>
      <c r="AC260" s="50"/>
      <c r="AD260" s="45"/>
      <c r="AE260" s="46"/>
      <c r="AF260" s="46"/>
      <c r="AG260" s="46"/>
      <c r="AH260" s="46"/>
      <c r="AI260" s="46"/>
      <c r="AJ260" s="47"/>
      <c r="AK260" s="45"/>
      <c r="AL260" s="46"/>
      <c r="AM260" s="46"/>
      <c r="AN260" s="46"/>
      <c r="AO260" s="46"/>
      <c r="AP260" s="46"/>
      <c r="AQ260" s="46"/>
      <c r="AR260" s="46"/>
      <c r="AS260" s="47"/>
      <c r="AT260" s="45"/>
      <c r="AU260" s="46"/>
      <c r="AV260" s="46"/>
      <c r="AW260" s="46"/>
      <c r="AX260" s="47"/>
      <c r="AY260" s="45"/>
      <c r="AZ260" s="46"/>
      <c r="BA260" s="46"/>
      <c r="BB260" s="46"/>
      <c r="BC260" s="46"/>
      <c r="BD260" s="46"/>
      <c r="BE260" s="47"/>
      <c r="BF260" s="48">
        <v>61.02</v>
      </c>
      <c r="BG260" s="49"/>
      <c r="BH260" s="49"/>
      <c r="BI260" s="49"/>
      <c r="BJ260" s="49"/>
      <c r="BK260" s="49"/>
      <c r="BL260" s="50"/>
    </row>
    <row r="261" spans="1:64" ht="11.85" customHeight="1" x14ac:dyDescent="0.25">
      <c r="A261" s="4"/>
      <c r="B261" s="40"/>
      <c r="C261" s="40"/>
      <c r="D261" s="40"/>
      <c r="E261" s="40"/>
      <c r="F261" s="46" t="s">
        <v>44</v>
      </c>
      <c r="G261" s="46"/>
      <c r="H261" s="46"/>
      <c r="I261" s="46"/>
      <c r="J261" s="46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2">
        <v>1388</v>
      </c>
      <c r="AE261" s="43"/>
      <c r="AF261" s="43"/>
      <c r="AG261" s="43"/>
      <c r="AH261" s="43"/>
      <c r="AI261" s="43"/>
      <c r="AJ261" s="44"/>
      <c r="AK261" s="39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2">
        <v>1388</v>
      </c>
      <c r="AZ261" s="43"/>
      <c r="BA261" s="43"/>
      <c r="BB261" s="43"/>
      <c r="BC261" s="43"/>
      <c r="BD261" s="43"/>
      <c r="BE261" s="44"/>
      <c r="BF261" s="48">
        <v>61.02</v>
      </c>
      <c r="BG261" s="49"/>
      <c r="BH261" s="49"/>
      <c r="BI261" s="49"/>
      <c r="BJ261" s="49"/>
      <c r="BK261" s="49"/>
      <c r="BL261" s="50"/>
    </row>
    <row r="262" spans="1:64" ht="35.25" customHeight="1" x14ac:dyDescent="0.25">
      <c r="A262" s="19">
        <v>25</v>
      </c>
      <c r="B262" s="21" t="s">
        <v>131</v>
      </c>
      <c r="C262" s="22"/>
      <c r="D262" s="22"/>
      <c r="E262" s="23"/>
      <c r="F262" s="27" t="s">
        <v>132</v>
      </c>
      <c r="G262" s="28"/>
      <c r="H262" s="28"/>
      <c r="I262" s="28"/>
      <c r="J262" s="29"/>
      <c r="K262" s="21" t="s">
        <v>54</v>
      </c>
      <c r="L262" s="22"/>
      <c r="M262" s="22"/>
      <c r="N262" s="23"/>
      <c r="O262" s="77">
        <v>1</v>
      </c>
      <c r="P262" s="78"/>
      <c r="Q262" s="78"/>
      <c r="R262" s="78"/>
      <c r="S262" s="79"/>
      <c r="T262" s="62">
        <v>204.84</v>
      </c>
      <c r="U262" s="63"/>
      <c r="V262" s="63"/>
      <c r="W262" s="64"/>
      <c r="X262" s="21"/>
      <c r="Y262" s="22"/>
      <c r="Z262" s="22"/>
      <c r="AA262" s="22"/>
      <c r="AB262" s="22"/>
      <c r="AC262" s="22"/>
      <c r="AD262" s="54">
        <v>655</v>
      </c>
      <c r="AE262" s="54"/>
      <c r="AF262" s="54"/>
      <c r="AG262" s="54"/>
      <c r="AH262" s="54"/>
      <c r="AI262" s="54"/>
      <c r="AJ262" s="54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54">
        <v>655</v>
      </c>
      <c r="AZ262" s="54"/>
      <c r="BA262" s="54"/>
      <c r="BB262" s="54"/>
      <c r="BC262" s="54"/>
      <c r="BD262" s="54"/>
      <c r="BE262" s="54"/>
      <c r="BF262" s="22"/>
      <c r="BG262" s="22"/>
      <c r="BH262" s="22"/>
      <c r="BI262" s="22"/>
      <c r="BJ262" s="22"/>
      <c r="BK262" s="22"/>
      <c r="BL262" s="23"/>
    </row>
    <row r="263" spans="1:64" ht="70.5" customHeight="1" x14ac:dyDescent="0.25">
      <c r="A263" s="20"/>
      <c r="B263" s="24" t="s">
        <v>46</v>
      </c>
      <c r="C263" s="25"/>
      <c r="D263" s="25"/>
      <c r="E263" s="26"/>
      <c r="F263" s="30" t="s">
        <v>133</v>
      </c>
      <c r="G263" s="31"/>
      <c r="H263" s="31"/>
      <c r="I263" s="31"/>
      <c r="J263" s="32"/>
      <c r="K263" s="33"/>
      <c r="L263" s="34"/>
      <c r="M263" s="34"/>
      <c r="N263" s="35"/>
      <c r="O263" s="80"/>
      <c r="P263" s="81"/>
      <c r="Q263" s="81"/>
      <c r="R263" s="81"/>
      <c r="S263" s="82"/>
      <c r="T263" s="65"/>
      <c r="U263" s="66"/>
      <c r="V263" s="66"/>
      <c r="W263" s="67"/>
      <c r="X263" s="33"/>
      <c r="Y263" s="34"/>
      <c r="Z263" s="34"/>
      <c r="AA263" s="34"/>
      <c r="AB263" s="34"/>
      <c r="AC263" s="34"/>
      <c r="AD263" s="55"/>
      <c r="AE263" s="55"/>
      <c r="AF263" s="55"/>
      <c r="AG263" s="55"/>
      <c r="AH263" s="55"/>
      <c r="AI263" s="55"/>
      <c r="AJ263" s="55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55"/>
      <c r="AZ263" s="55"/>
      <c r="BA263" s="55"/>
      <c r="BB263" s="55"/>
      <c r="BC263" s="55"/>
      <c r="BD263" s="55"/>
      <c r="BE263" s="55"/>
      <c r="BF263" s="34"/>
      <c r="BG263" s="34"/>
      <c r="BH263" s="34"/>
      <c r="BI263" s="34"/>
      <c r="BJ263" s="34"/>
      <c r="BK263" s="34"/>
      <c r="BL263" s="35"/>
    </row>
    <row r="264" spans="1:64" ht="33.6" customHeight="1" x14ac:dyDescent="0.25">
      <c r="A264" s="4"/>
      <c r="B264" s="40"/>
      <c r="C264" s="40"/>
      <c r="D264" s="40"/>
      <c r="E264" s="41"/>
      <c r="F264" s="45" t="s">
        <v>32</v>
      </c>
      <c r="G264" s="46"/>
      <c r="H264" s="46"/>
      <c r="I264" s="46"/>
      <c r="J264" s="47"/>
      <c r="K264" s="39"/>
      <c r="L264" s="40"/>
      <c r="M264" s="40"/>
      <c r="N264" s="41"/>
      <c r="O264" s="39"/>
      <c r="P264" s="40"/>
      <c r="Q264" s="40"/>
      <c r="R264" s="40"/>
      <c r="S264" s="41"/>
      <c r="T264" s="48">
        <v>200.66</v>
      </c>
      <c r="U264" s="49"/>
      <c r="V264" s="49"/>
      <c r="W264" s="50"/>
      <c r="X264" s="48">
        <v>1.35</v>
      </c>
      <c r="Y264" s="49"/>
      <c r="Z264" s="49"/>
      <c r="AA264" s="49"/>
      <c r="AB264" s="49"/>
      <c r="AC264" s="50"/>
      <c r="AD264" s="42">
        <v>271</v>
      </c>
      <c r="AE264" s="43"/>
      <c r="AF264" s="43"/>
      <c r="AG264" s="43"/>
      <c r="AH264" s="43"/>
      <c r="AI264" s="43"/>
      <c r="AJ264" s="44"/>
      <c r="AK264" s="39" t="s">
        <v>55</v>
      </c>
      <c r="AL264" s="40"/>
      <c r="AM264" s="40"/>
      <c r="AN264" s="40"/>
      <c r="AO264" s="40"/>
      <c r="AP264" s="40"/>
      <c r="AQ264" s="40"/>
      <c r="AR264" s="40"/>
      <c r="AS264" s="41"/>
      <c r="AT264" s="42">
        <v>1</v>
      </c>
      <c r="AU264" s="43"/>
      <c r="AV264" s="43"/>
      <c r="AW264" s="43"/>
      <c r="AX264" s="44"/>
      <c r="AY264" s="42">
        <v>271</v>
      </c>
      <c r="AZ264" s="43"/>
      <c r="BA264" s="43"/>
      <c r="BB264" s="43"/>
      <c r="BC264" s="43"/>
      <c r="BD264" s="43"/>
      <c r="BE264" s="44"/>
      <c r="BF264" s="39"/>
      <c r="BG264" s="40"/>
      <c r="BH264" s="40"/>
      <c r="BI264" s="40"/>
      <c r="BJ264" s="40"/>
      <c r="BK264" s="40"/>
      <c r="BL264" s="41"/>
    </row>
    <row r="265" spans="1:64" ht="12.95" customHeight="1" x14ac:dyDescent="0.25">
      <c r="A265" s="4"/>
      <c r="B265" s="40"/>
      <c r="C265" s="40"/>
      <c r="D265" s="40"/>
      <c r="E265" s="41"/>
      <c r="F265" s="45" t="s">
        <v>34</v>
      </c>
      <c r="G265" s="46"/>
      <c r="H265" s="46"/>
      <c r="I265" s="46"/>
      <c r="J265" s="47"/>
      <c r="K265" s="39"/>
      <c r="L265" s="40"/>
      <c r="M265" s="40"/>
      <c r="N265" s="41"/>
      <c r="O265" s="39"/>
      <c r="P265" s="40"/>
      <c r="Q265" s="40"/>
      <c r="R265" s="40"/>
      <c r="S265" s="41"/>
      <c r="T265" s="42">
        <v>0</v>
      </c>
      <c r="U265" s="43"/>
      <c r="V265" s="43"/>
      <c r="W265" s="44"/>
      <c r="X265" s="48">
        <v>1.35</v>
      </c>
      <c r="Y265" s="49"/>
      <c r="Z265" s="49"/>
      <c r="AA265" s="49"/>
      <c r="AB265" s="49"/>
      <c r="AC265" s="50"/>
      <c r="AD265" s="42">
        <v>0</v>
      </c>
      <c r="AE265" s="43"/>
      <c r="AF265" s="43"/>
      <c r="AG265" s="43"/>
      <c r="AH265" s="43"/>
      <c r="AI265" s="43"/>
      <c r="AJ265" s="44"/>
      <c r="AK265" s="39"/>
      <c r="AL265" s="40"/>
      <c r="AM265" s="40"/>
      <c r="AN265" s="40"/>
      <c r="AO265" s="40"/>
      <c r="AP265" s="40"/>
      <c r="AQ265" s="40"/>
      <c r="AR265" s="40"/>
      <c r="AS265" s="41"/>
      <c r="AT265" s="42">
        <v>1</v>
      </c>
      <c r="AU265" s="43"/>
      <c r="AV265" s="43"/>
      <c r="AW265" s="43"/>
      <c r="AX265" s="44"/>
      <c r="AY265" s="42">
        <v>0</v>
      </c>
      <c r="AZ265" s="43"/>
      <c r="BA265" s="43"/>
      <c r="BB265" s="43"/>
      <c r="BC265" s="43"/>
      <c r="BD265" s="43"/>
      <c r="BE265" s="44"/>
      <c r="BF265" s="39"/>
      <c r="BG265" s="40"/>
      <c r="BH265" s="40"/>
      <c r="BI265" s="40"/>
      <c r="BJ265" s="40"/>
      <c r="BK265" s="40"/>
      <c r="BL265" s="41"/>
    </row>
    <row r="266" spans="1:64" ht="12.95" customHeight="1" x14ac:dyDescent="0.25">
      <c r="A266" s="4"/>
      <c r="B266" s="40"/>
      <c r="C266" s="40"/>
      <c r="D266" s="40"/>
      <c r="E266" s="41"/>
      <c r="F266" s="45" t="s">
        <v>35</v>
      </c>
      <c r="G266" s="46"/>
      <c r="H266" s="46"/>
      <c r="I266" s="46"/>
      <c r="J266" s="47"/>
      <c r="K266" s="39"/>
      <c r="L266" s="40"/>
      <c r="M266" s="40"/>
      <c r="N266" s="41"/>
      <c r="O266" s="39"/>
      <c r="P266" s="40"/>
      <c r="Q266" s="40"/>
      <c r="R266" s="40"/>
      <c r="S266" s="41"/>
      <c r="T266" s="42">
        <v>0</v>
      </c>
      <c r="U266" s="43"/>
      <c r="V266" s="43"/>
      <c r="W266" s="44"/>
      <c r="X266" s="48">
        <v>1.35</v>
      </c>
      <c r="Y266" s="49"/>
      <c r="Z266" s="49"/>
      <c r="AA266" s="49"/>
      <c r="AB266" s="49"/>
      <c r="AC266" s="50"/>
      <c r="AD266" s="42">
        <v>0</v>
      </c>
      <c r="AE266" s="43"/>
      <c r="AF266" s="43"/>
      <c r="AG266" s="43"/>
      <c r="AH266" s="43"/>
      <c r="AI266" s="43"/>
      <c r="AJ266" s="44"/>
      <c r="AK266" s="39"/>
      <c r="AL266" s="40"/>
      <c r="AM266" s="40"/>
      <c r="AN266" s="40"/>
      <c r="AO266" s="40"/>
      <c r="AP266" s="40"/>
      <c r="AQ266" s="40"/>
      <c r="AR266" s="40"/>
      <c r="AS266" s="41"/>
      <c r="AT266" s="42">
        <v>1</v>
      </c>
      <c r="AU266" s="43"/>
      <c r="AV266" s="43"/>
      <c r="AW266" s="43"/>
      <c r="AX266" s="44"/>
      <c r="AY266" s="42">
        <v>0</v>
      </c>
      <c r="AZ266" s="43"/>
      <c r="BA266" s="43"/>
      <c r="BB266" s="43"/>
      <c r="BC266" s="43"/>
      <c r="BD266" s="43"/>
      <c r="BE266" s="44"/>
      <c r="BF266" s="39"/>
      <c r="BG266" s="40"/>
      <c r="BH266" s="40"/>
      <c r="BI266" s="40"/>
      <c r="BJ266" s="40"/>
      <c r="BK266" s="40"/>
      <c r="BL266" s="41"/>
    </row>
    <row r="267" spans="1:64" ht="12.95" customHeight="1" x14ac:dyDescent="0.25">
      <c r="A267" s="4"/>
      <c r="B267" s="40"/>
      <c r="C267" s="40"/>
      <c r="D267" s="40"/>
      <c r="E267" s="41"/>
      <c r="F267" s="45" t="s">
        <v>36</v>
      </c>
      <c r="G267" s="46"/>
      <c r="H267" s="46"/>
      <c r="I267" s="46"/>
      <c r="J267" s="47"/>
      <c r="K267" s="39"/>
      <c r="L267" s="40"/>
      <c r="M267" s="40"/>
      <c r="N267" s="41"/>
      <c r="O267" s="39"/>
      <c r="P267" s="40"/>
      <c r="Q267" s="40"/>
      <c r="R267" s="40"/>
      <c r="S267" s="41"/>
      <c r="T267" s="48">
        <v>4.18</v>
      </c>
      <c r="U267" s="49"/>
      <c r="V267" s="49"/>
      <c r="W267" s="50"/>
      <c r="X267" s="42">
        <v>1</v>
      </c>
      <c r="Y267" s="43"/>
      <c r="Z267" s="43"/>
      <c r="AA267" s="43"/>
      <c r="AB267" s="43"/>
      <c r="AC267" s="44"/>
      <c r="AD267" s="42">
        <v>4</v>
      </c>
      <c r="AE267" s="43"/>
      <c r="AF267" s="43"/>
      <c r="AG267" s="43"/>
      <c r="AH267" s="43"/>
      <c r="AI267" s="43"/>
      <c r="AJ267" s="44"/>
      <c r="AK267" s="39"/>
      <c r="AL267" s="40"/>
      <c r="AM267" s="40"/>
      <c r="AN267" s="40"/>
      <c r="AO267" s="40"/>
      <c r="AP267" s="40"/>
      <c r="AQ267" s="40"/>
      <c r="AR267" s="40"/>
      <c r="AS267" s="41"/>
      <c r="AT267" s="42">
        <v>1</v>
      </c>
      <c r="AU267" s="43"/>
      <c r="AV267" s="43"/>
      <c r="AW267" s="43"/>
      <c r="AX267" s="44"/>
      <c r="AY267" s="42">
        <v>4</v>
      </c>
      <c r="AZ267" s="43"/>
      <c r="BA267" s="43"/>
      <c r="BB267" s="43"/>
      <c r="BC267" s="43"/>
      <c r="BD267" s="43"/>
      <c r="BE267" s="44"/>
      <c r="BF267" s="39"/>
      <c r="BG267" s="40"/>
      <c r="BH267" s="40"/>
      <c r="BI267" s="40"/>
      <c r="BJ267" s="40"/>
      <c r="BK267" s="40"/>
      <c r="BL267" s="41"/>
    </row>
    <row r="268" spans="1:64" ht="12.95" customHeight="1" x14ac:dyDescent="0.25">
      <c r="A268" s="4"/>
      <c r="B268" s="40"/>
      <c r="C268" s="40"/>
      <c r="D268" s="40"/>
      <c r="E268" s="41"/>
      <c r="F268" s="45" t="s">
        <v>40</v>
      </c>
      <c r="G268" s="46"/>
      <c r="H268" s="46"/>
      <c r="I268" s="46"/>
      <c r="J268" s="47"/>
      <c r="K268" s="39"/>
      <c r="L268" s="40"/>
      <c r="M268" s="40"/>
      <c r="N268" s="41"/>
      <c r="O268" s="39"/>
      <c r="P268" s="40"/>
      <c r="Q268" s="40"/>
      <c r="R268" s="40"/>
      <c r="S268" s="41"/>
      <c r="T268" s="71">
        <v>0.8</v>
      </c>
      <c r="U268" s="72"/>
      <c r="V268" s="72"/>
      <c r="W268" s="73"/>
      <c r="X268" s="39"/>
      <c r="Y268" s="40"/>
      <c r="Z268" s="40"/>
      <c r="AA268" s="40"/>
      <c r="AB268" s="40"/>
      <c r="AC268" s="41"/>
      <c r="AD268" s="42">
        <v>217</v>
      </c>
      <c r="AE268" s="43"/>
      <c r="AF268" s="43"/>
      <c r="AG268" s="43"/>
      <c r="AH268" s="43"/>
      <c r="AI268" s="43"/>
      <c r="AJ268" s="44"/>
      <c r="AK268" s="39"/>
      <c r="AL268" s="40"/>
      <c r="AM268" s="40"/>
      <c r="AN268" s="40"/>
      <c r="AO268" s="40"/>
      <c r="AP268" s="40"/>
      <c r="AQ268" s="40"/>
      <c r="AR268" s="40"/>
      <c r="AS268" s="41"/>
      <c r="AT268" s="71">
        <v>0.8</v>
      </c>
      <c r="AU268" s="72"/>
      <c r="AV268" s="72"/>
      <c r="AW268" s="72"/>
      <c r="AX268" s="73"/>
      <c r="AY268" s="42">
        <v>217</v>
      </c>
      <c r="AZ268" s="43"/>
      <c r="BA268" s="43"/>
      <c r="BB268" s="43"/>
      <c r="BC268" s="43"/>
      <c r="BD268" s="43"/>
      <c r="BE268" s="44"/>
      <c r="BF268" s="39"/>
      <c r="BG268" s="40"/>
      <c r="BH268" s="40"/>
      <c r="BI268" s="40"/>
      <c r="BJ268" s="40"/>
      <c r="BK268" s="40"/>
      <c r="BL268" s="41"/>
    </row>
    <row r="269" spans="1:64" ht="12.95" customHeight="1" x14ac:dyDescent="0.25">
      <c r="A269" s="4"/>
      <c r="B269" s="40"/>
      <c r="C269" s="40"/>
      <c r="D269" s="40"/>
      <c r="E269" s="41"/>
      <c r="F269" s="45" t="s">
        <v>41</v>
      </c>
      <c r="G269" s="46"/>
      <c r="H269" s="46"/>
      <c r="I269" s="46"/>
      <c r="J269" s="47"/>
      <c r="K269" s="39"/>
      <c r="L269" s="40"/>
      <c r="M269" s="40"/>
      <c r="N269" s="41"/>
      <c r="O269" s="39"/>
      <c r="P269" s="40"/>
      <c r="Q269" s="40"/>
      <c r="R269" s="40"/>
      <c r="S269" s="41"/>
      <c r="T269" s="71">
        <v>0.6</v>
      </c>
      <c r="U269" s="72"/>
      <c r="V269" s="72"/>
      <c r="W269" s="73"/>
      <c r="X269" s="39"/>
      <c r="Y269" s="40"/>
      <c r="Z269" s="40"/>
      <c r="AA269" s="40"/>
      <c r="AB269" s="40"/>
      <c r="AC269" s="41"/>
      <c r="AD269" s="42">
        <v>163</v>
      </c>
      <c r="AE269" s="43"/>
      <c r="AF269" s="43"/>
      <c r="AG269" s="43"/>
      <c r="AH269" s="43"/>
      <c r="AI269" s="43"/>
      <c r="AJ269" s="44"/>
      <c r="AK269" s="39"/>
      <c r="AL269" s="40"/>
      <c r="AM269" s="40"/>
      <c r="AN269" s="40"/>
      <c r="AO269" s="40"/>
      <c r="AP269" s="40"/>
      <c r="AQ269" s="40"/>
      <c r="AR269" s="40"/>
      <c r="AS269" s="41"/>
      <c r="AT269" s="71">
        <v>0.6</v>
      </c>
      <c r="AU269" s="72"/>
      <c r="AV269" s="72"/>
      <c r="AW269" s="72"/>
      <c r="AX269" s="73"/>
      <c r="AY269" s="42">
        <v>163</v>
      </c>
      <c r="AZ269" s="43"/>
      <c r="BA269" s="43"/>
      <c r="BB269" s="43"/>
      <c r="BC269" s="43"/>
      <c r="BD269" s="43"/>
      <c r="BE269" s="44"/>
      <c r="BF269" s="39"/>
      <c r="BG269" s="40"/>
      <c r="BH269" s="40"/>
      <c r="BI269" s="40"/>
      <c r="BJ269" s="40"/>
      <c r="BK269" s="40"/>
      <c r="BL269" s="41"/>
    </row>
    <row r="270" spans="1:64" ht="12.95" customHeight="1" x14ac:dyDescent="0.25">
      <c r="A270" s="4"/>
      <c r="B270" s="40"/>
      <c r="C270" s="40"/>
      <c r="D270" s="40"/>
      <c r="E270" s="41"/>
      <c r="F270" s="45" t="s">
        <v>42</v>
      </c>
      <c r="G270" s="46"/>
      <c r="H270" s="46"/>
      <c r="I270" s="46"/>
      <c r="J270" s="47"/>
      <c r="K270" s="39" t="s">
        <v>43</v>
      </c>
      <c r="L270" s="40"/>
      <c r="M270" s="40"/>
      <c r="N270" s="41"/>
      <c r="O270" s="71">
        <v>21.6</v>
      </c>
      <c r="P270" s="72"/>
      <c r="Q270" s="72"/>
      <c r="R270" s="72"/>
      <c r="S270" s="73"/>
      <c r="T270" s="45"/>
      <c r="U270" s="46"/>
      <c r="V270" s="46"/>
      <c r="W270" s="47"/>
      <c r="X270" s="48">
        <v>1.35</v>
      </c>
      <c r="Y270" s="49"/>
      <c r="Z270" s="49"/>
      <c r="AA270" s="49"/>
      <c r="AB270" s="49"/>
      <c r="AC270" s="50"/>
      <c r="AD270" s="45"/>
      <c r="AE270" s="46"/>
      <c r="AF270" s="46"/>
      <c r="AG270" s="46"/>
      <c r="AH270" s="46"/>
      <c r="AI270" s="46"/>
      <c r="AJ270" s="47"/>
      <c r="AK270" s="45"/>
      <c r="AL270" s="46"/>
      <c r="AM270" s="46"/>
      <c r="AN270" s="46"/>
      <c r="AO270" s="46"/>
      <c r="AP270" s="46"/>
      <c r="AQ270" s="46"/>
      <c r="AR270" s="46"/>
      <c r="AS270" s="47"/>
      <c r="AT270" s="45"/>
      <c r="AU270" s="46"/>
      <c r="AV270" s="46"/>
      <c r="AW270" s="46"/>
      <c r="AX270" s="47"/>
      <c r="AY270" s="45"/>
      <c r="AZ270" s="46"/>
      <c r="BA270" s="46"/>
      <c r="BB270" s="46"/>
      <c r="BC270" s="46"/>
      <c r="BD270" s="46"/>
      <c r="BE270" s="47"/>
      <c r="BF270" s="48">
        <v>29.16</v>
      </c>
      <c r="BG270" s="49"/>
      <c r="BH270" s="49"/>
      <c r="BI270" s="49"/>
      <c r="BJ270" s="49"/>
      <c r="BK270" s="49"/>
      <c r="BL270" s="50"/>
    </row>
    <row r="271" spans="1:64" ht="11.85" customHeight="1" x14ac:dyDescent="0.25">
      <c r="A271" s="4"/>
      <c r="B271" s="40"/>
      <c r="C271" s="40"/>
      <c r="D271" s="40"/>
      <c r="E271" s="40"/>
      <c r="F271" s="46" t="s">
        <v>44</v>
      </c>
      <c r="G271" s="46"/>
      <c r="H271" s="46"/>
      <c r="I271" s="46"/>
      <c r="J271" s="46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2">
        <v>655</v>
      </c>
      <c r="AE271" s="43"/>
      <c r="AF271" s="43"/>
      <c r="AG271" s="43"/>
      <c r="AH271" s="43"/>
      <c r="AI271" s="43"/>
      <c r="AJ271" s="44"/>
      <c r="AK271" s="39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2">
        <v>655</v>
      </c>
      <c r="AZ271" s="43"/>
      <c r="BA271" s="43"/>
      <c r="BB271" s="43"/>
      <c r="BC271" s="43"/>
      <c r="BD271" s="43"/>
      <c r="BE271" s="44"/>
      <c r="BF271" s="48">
        <v>29.16</v>
      </c>
      <c r="BG271" s="49"/>
      <c r="BH271" s="49"/>
      <c r="BI271" s="49"/>
      <c r="BJ271" s="49"/>
      <c r="BK271" s="49"/>
      <c r="BL271" s="50"/>
    </row>
    <row r="272" spans="1:64" ht="45.75" customHeight="1" x14ac:dyDescent="0.25">
      <c r="A272" s="19">
        <v>26</v>
      </c>
      <c r="B272" s="21" t="s">
        <v>134</v>
      </c>
      <c r="C272" s="22"/>
      <c r="D272" s="22"/>
      <c r="E272" s="23"/>
      <c r="F272" s="27" t="s">
        <v>135</v>
      </c>
      <c r="G272" s="28"/>
      <c r="H272" s="28"/>
      <c r="I272" s="28"/>
      <c r="J272" s="29"/>
      <c r="K272" s="21" t="s">
        <v>39</v>
      </c>
      <c r="L272" s="22"/>
      <c r="M272" s="22"/>
      <c r="N272" s="23"/>
      <c r="O272" s="77">
        <v>1</v>
      </c>
      <c r="P272" s="78"/>
      <c r="Q272" s="78"/>
      <c r="R272" s="78"/>
      <c r="S272" s="79"/>
      <c r="T272" s="62">
        <v>152.09</v>
      </c>
      <c r="U272" s="63"/>
      <c r="V272" s="63"/>
      <c r="W272" s="64"/>
      <c r="X272" s="21"/>
      <c r="Y272" s="22"/>
      <c r="Z272" s="22"/>
      <c r="AA272" s="22"/>
      <c r="AB272" s="22"/>
      <c r="AC272" s="22"/>
      <c r="AD272" s="54">
        <v>486</v>
      </c>
      <c r="AE272" s="54"/>
      <c r="AF272" s="54"/>
      <c r="AG272" s="54"/>
      <c r="AH272" s="54"/>
      <c r="AI272" s="54"/>
      <c r="AJ272" s="54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54">
        <v>486</v>
      </c>
      <c r="AZ272" s="54"/>
      <c r="BA272" s="54"/>
      <c r="BB272" s="54"/>
      <c r="BC272" s="54"/>
      <c r="BD272" s="54"/>
      <c r="BE272" s="54"/>
      <c r="BF272" s="22"/>
      <c r="BG272" s="22"/>
      <c r="BH272" s="22"/>
      <c r="BI272" s="22"/>
      <c r="BJ272" s="22"/>
      <c r="BK272" s="22"/>
      <c r="BL272" s="23"/>
    </row>
    <row r="273" spans="1:64" ht="69.75" customHeight="1" x14ac:dyDescent="0.25">
      <c r="A273" s="20"/>
      <c r="B273" s="24" t="s">
        <v>46</v>
      </c>
      <c r="C273" s="25"/>
      <c r="D273" s="25"/>
      <c r="E273" s="26"/>
      <c r="F273" s="30" t="s">
        <v>136</v>
      </c>
      <c r="G273" s="31"/>
      <c r="H273" s="31"/>
      <c r="I273" s="31"/>
      <c r="J273" s="32"/>
      <c r="K273" s="33"/>
      <c r="L273" s="34"/>
      <c r="M273" s="34"/>
      <c r="N273" s="35"/>
      <c r="O273" s="80"/>
      <c r="P273" s="81"/>
      <c r="Q273" s="81"/>
      <c r="R273" s="81"/>
      <c r="S273" s="82"/>
      <c r="T273" s="65"/>
      <c r="U273" s="66"/>
      <c r="V273" s="66"/>
      <c r="W273" s="67"/>
      <c r="X273" s="33"/>
      <c r="Y273" s="34"/>
      <c r="Z273" s="34"/>
      <c r="AA273" s="34"/>
      <c r="AB273" s="34"/>
      <c r="AC273" s="34"/>
      <c r="AD273" s="55"/>
      <c r="AE273" s="55"/>
      <c r="AF273" s="55"/>
      <c r="AG273" s="55"/>
      <c r="AH273" s="55"/>
      <c r="AI273" s="55"/>
      <c r="AJ273" s="55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55"/>
      <c r="AZ273" s="55"/>
      <c r="BA273" s="55"/>
      <c r="BB273" s="55"/>
      <c r="BC273" s="55"/>
      <c r="BD273" s="55"/>
      <c r="BE273" s="55"/>
      <c r="BF273" s="34"/>
      <c r="BG273" s="34"/>
      <c r="BH273" s="34"/>
      <c r="BI273" s="34"/>
      <c r="BJ273" s="34"/>
      <c r="BK273" s="34"/>
      <c r="BL273" s="35"/>
    </row>
    <row r="274" spans="1:64" ht="33.6" customHeight="1" x14ac:dyDescent="0.25">
      <c r="A274" s="4"/>
      <c r="B274" s="40"/>
      <c r="C274" s="40"/>
      <c r="D274" s="40"/>
      <c r="E274" s="41"/>
      <c r="F274" s="45" t="s">
        <v>32</v>
      </c>
      <c r="G274" s="46"/>
      <c r="H274" s="46"/>
      <c r="I274" s="46"/>
      <c r="J274" s="47"/>
      <c r="K274" s="39"/>
      <c r="L274" s="40"/>
      <c r="M274" s="40"/>
      <c r="N274" s="41"/>
      <c r="O274" s="39"/>
      <c r="P274" s="40"/>
      <c r="Q274" s="40"/>
      <c r="R274" s="40"/>
      <c r="S274" s="41"/>
      <c r="T274" s="48">
        <v>149.11000000000001</v>
      </c>
      <c r="U274" s="49"/>
      <c r="V274" s="49"/>
      <c r="W274" s="50"/>
      <c r="X274" s="48">
        <v>1.35</v>
      </c>
      <c r="Y274" s="49"/>
      <c r="Z274" s="49"/>
      <c r="AA274" s="49"/>
      <c r="AB274" s="49"/>
      <c r="AC274" s="50"/>
      <c r="AD274" s="42">
        <v>201</v>
      </c>
      <c r="AE274" s="43"/>
      <c r="AF274" s="43"/>
      <c r="AG274" s="43"/>
      <c r="AH274" s="43"/>
      <c r="AI274" s="43"/>
      <c r="AJ274" s="44"/>
      <c r="AK274" s="39" t="s">
        <v>55</v>
      </c>
      <c r="AL274" s="40"/>
      <c r="AM274" s="40"/>
      <c r="AN274" s="40"/>
      <c r="AO274" s="40"/>
      <c r="AP274" s="40"/>
      <c r="AQ274" s="40"/>
      <c r="AR274" s="40"/>
      <c r="AS274" s="41"/>
      <c r="AT274" s="42">
        <v>1</v>
      </c>
      <c r="AU274" s="43"/>
      <c r="AV274" s="43"/>
      <c r="AW274" s="43"/>
      <c r="AX274" s="44"/>
      <c r="AY274" s="42">
        <v>201</v>
      </c>
      <c r="AZ274" s="43"/>
      <c r="BA274" s="43"/>
      <c r="BB274" s="43"/>
      <c r="BC274" s="43"/>
      <c r="BD274" s="43"/>
      <c r="BE274" s="44"/>
      <c r="BF274" s="39"/>
      <c r="BG274" s="40"/>
      <c r="BH274" s="40"/>
      <c r="BI274" s="40"/>
      <c r="BJ274" s="40"/>
      <c r="BK274" s="40"/>
      <c r="BL274" s="41"/>
    </row>
    <row r="275" spans="1:64" ht="12.95" customHeight="1" x14ac:dyDescent="0.25">
      <c r="A275" s="4"/>
      <c r="B275" s="40"/>
      <c r="C275" s="40"/>
      <c r="D275" s="40"/>
      <c r="E275" s="41"/>
      <c r="F275" s="45" t="s">
        <v>34</v>
      </c>
      <c r="G275" s="46"/>
      <c r="H275" s="46"/>
      <c r="I275" s="46"/>
      <c r="J275" s="47"/>
      <c r="K275" s="39"/>
      <c r="L275" s="40"/>
      <c r="M275" s="40"/>
      <c r="N275" s="41"/>
      <c r="O275" s="39"/>
      <c r="P275" s="40"/>
      <c r="Q275" s="40"/>
      <c r="R275" s="40"/>
      <c r="S275" s="41"/>
      <c r="T275" s="42">
        <v>0</v>
      </c>
      <c r="U275" s="43"/>
      <c r="V275" s="43"/>
      <c r="W275" s="44"/>
      <c r="X275" s="48">
        <v>1.35</v>
      </c>
      <c r="Y275" s="49"/>
      <c r="Z275" s="49"/>
      <c r="AA275" s="49"/>
      <c r="AB275" s="49"/>
      <c r="AC275" s="50"/>
      <c r="AD275" s="42">
        <v>0</v>
      </c>
      <c r="AE275" s="43"/>
      <c r="AF275" s="43"/>
      <c r="AG275" s="43"/>
      <c r="AH275" s="43"/>
      <c r="AI275" s="43"/>
      <c r="AJ275" s="44"/>
      <c r="AK275" s="39"/>
      <c r="AL275" s="40"/>
      <c r="AM275" s="40"/>
      <c r="AN275" s="40"/>
      <c r="AO275" s="40"/>
      <c r="AP275" s="40"/>
      <c r="AQ275" s="40"/>
      <c r="AR275" s="40"/>
      <c r="AS275" s="41"/>
      <c r="AT275" s="42">
        <v>1</v>
      </c>
      <c r="AU275" s="43"/>
      <c r="AV275" s="43"/>
      <c r="AW275" s="43"/>
      <c r="AX275" s="44"/>
      <c r="AY275" s="42">
        <v>0</v>
      </c>
      <c r="AZ275" s="43"/>
      <c r="BA275" s="43"/>
      <c r="BB275" s="43"/>
      <c r="BC275" s="43"/>
      <c r="BD275" s="43"/>
      <c r="BE275" s="44"/>
      <c r="BF275" s="39"/>
      <c r="BG275" s="40"/>
      <c r="BH275" s="40"/>
      <c r="BI275" s="40"/>
      <c r="BJ275" s="40"/>
      <c r="BK275" s="40"/>
      <c r="BL275" s="41"/>
    </row>
    <row r="276" spans="1:64" ht="12.95" customHeight="1" x14ac:dyDescent="0.25">
      <c r="A276" s="4"/>
      <c r="B276" s="40"/>
      <c r="C276" s="40"/>
      <c r="D276" s="40"/>
      <c r="E276" s="41"/>
      <c r="F276" s="45" t="s">
        <v>35</v>
      </c>
      <c r="G276" s="46"/>
      <c r="H276" s="46"/>
      <c r="I276" s="46"/>
      <c r="J276" s="47"/>
      <c r="K276" s="39"/>
      <c r="L276" s="40"/>
      <c r="M276" s="40"/>
      <c r="N276" s="41"/>
      <c r="O276" s="39"/>
      <c r="P276" s="40"/>
      <c r="Q276" s="40"/>
      <c r="R276" s="40"/>
      <c r="S276" s="41"/>
      <c r="T276" s="42">
        <v>0</v>
      </c>
      <c r="U276" s="43"/>
      <c r="V276" s="43"/>
      <c r="W276" s="44"/>
      <c r="X276" s="48">
        <v>1.35</v>
      </c>
      <c r="Y276" s="49"/>
      <c r="Z276" s="49"/>
      <c r="AA276" s="49"/>
      <c r="AB276" s="49"/>
      <c r="AC276" s="50"/>
      <c r="AD276" s="42">
        <v>0</v>
      </c>
      <c r="AE276" s="43"/>
      <c r="AF276" s="43"/>
      <c r="AG276" s="43"/>
      <c r="AH276" s="43"/>
      <c r="AI276" s="43"/>
      <c r="AJ276" s="44"/>
      <c r="AK276" s="39"/>
      <c r="AL276" s="40"/>
      <c r="AM276" s="40"/>
      <c r="AN276" s="40"/>
      <c r="AO276" s="40"/>
      <c r="AP276" s="40"/>
      <c r="AQ276" s="40"/>
      <c r="AR276" s="40"/>
      <c r="AS276" s="41"/>
      <c r="AT276" s="42">
        <v>1</v>
      </c>
      <c r="AU276" s="43"/>
      <c r="AV276" s="43"/>
      <c r="AW276" s="43"/>
      <c r="AX276" s="44"/>
      <c r="AY276" s="42">
        <v>0</v>
      </c>
      <c r="AZ276" s="43"/>
      <c r="BA276" s="43"/>
      <c r="BB276" s="43"/>
      <c r="BC276" s="43"/>
      <c r="BD276" s="43"/>
      <c r="BE276" s="44"/>
      <c r="BF276" s="39"/>
      <c r="BG276" s="40"/>
      <c r="BH276" s="40"/>
      <c r="BI276" s="40"/>
      <c r="BJ276" s="40"/>
      <c r="BK276" s="40"/>
      <c r="BL276" s="41"/>
    </row>
    <row r="277" spans="1:64" ht="12.95" customHeight="1" x14ac:dyDescent="0.25">
      <c r="A277" s="4"/>
      <c r="B277" s="40"/>
      <c r="C277" s="40"/>
      <c r="D277" s="40"/>
      <c r="E277" s="41"/>
      <c r="F277" s="45" t="s">
        <v>36</v>
      </c>
      <c r="G277" s="46"/>
      <c r="H277" s="46"/>
      <c r="I277" s="46"/>
      <c r="J277" s="47"/>
      <c r="K277" s="39"/>
      <c r="L277" s="40"/>
      <c r="M277" s="40"/>
      <c r="N277" s="41"/>
      <c r="O277" s="39"/>
      <c r="P277" s="40"/>
      <c r="Q277" s="40"/>
      <c r="R277" s="40"/>
      <c r="S277" s="41"/>
      <c r="T277" s="48">
        <v>2.98</v>
      </c>
      <c r="U277" s="49"/>
      <c r="V277" s="49"/>
      <c r="W277" s="50"/>
      <c r="X277" s="42">
        <v>1</v>
      </c>
      <c r="Y277" s="43"/>
      <c r="Z277" s="43"/>
      <c r="AA277" s="43"/>
      <c r="AB277" s="43"/>
      <c r="AC277" s="44"/>
      <c r="AD277" s="42">
        <v>3</v>
      </c>
      <c r="AE277" s="43"/>
      <c r="AF277" s="43"/>
      <c r="AG277" s="43"/>
      <c r="AH277" s="43"/>
      <c r="AI277" s="43"/>
      <c r="AJ277" s="44"/>
      <c r="AK277" s="39"/>
      <c r="AL277" s="40"/>
      <c r="AM277" s="40"/>
      <c r="AN277" s="40"/>
      <c r="AO277" s="40"/>
      <c r="AP277" s="40"/>
      <c r="AQ277" s="40"/>
      <c r="AR277" s="40"/>
      <c r="AS277" s="41"/>
      <c r="AT277" s="42">
        <v>1</v>
      </c>
      <c r="AU277" s="43"/>
      <c r="AV277" s="43"/>
      <c r="AW277" s="43"/>
      <c r="AX277" s="44"/>
      <c r="AY277" s="42">
        <v>3</v>
      </c>
      <c r="AZ277" s="43"/>
      <c r="BA277" s="43"/>
      <c r="BB277" s="43"/>
      <c r="BC277" s="43"/>
      <c r="BD277" s="43"/>
      <c r="BE277" s="44"/>
      <c r="BF277" s="39"/>
      <c r="BG277" s="40"/>
      <c r="BH277" s="40"/>
      <c r="BI277" s="40"/>
      <c r="BJ277" s="40"/>
      <c r="BK277" s="40"/>
      <c r="BL277" s="41"/>
    </row>
    <row r="278" spans="1:64" ht="12.95" customHeight="1" x14ac:dyDescent="0.25">
      <c r="A278" s="4"/>
      <c r="B278" s="40"/>
      <c r="C278" s="40"/>
      <c r="D278" s="40"/>
      <c r="E278" s="41"/>
      <c r="F278" s="45" t="s">
        <v>40</v>
      </c>
      <c r="G278" s="46"/>
      <c r="H278" s="46"/>
      <c r="I278" s="46"/>
      <c r="J278" s="47"/>
      <c r="K278" s="39"/>
      <c r="L278" s="40"/>
      <c r="M278" s="40"/>
      <c r="N278" s="41"/>
      <c r="O278" s="39"/>
      <c r="P278" s="40"/>
      <c r="Q278" s="40"/>
      <c r="R278" s="40"/>
      <c r="S278" s="41"/>
      <c r="T278" s="71">
        <v>0.8</v>
      </c>
      <c r="U278" s="72"/>
      <c r="V278" s="72"/>
      <c r="W278" s="73"/>
      <c r="X278" s="39"/>
      <c r="Y278" s="40"/>
      <c r="Z278" s="40"/>
      <c r="AA278" s="40"/>
      <c r="AB278" s="40"/>
      <c r="AC278" s="41"/>
      <c r="AD278" s="42">
        <v>161</v>
      </c>
      <c r="AE278" s="43"/>
      <c r="AF278" s="43"/>
      <c r="AG278" s="43"/>
      <c r="AH278" s="43"/>
      <c r="AI278" s="43"/>
      <c r="AJ278" s="44"/>
      <c r="AK278" s="39"/>
      <c r="AL278" s="40"/>
      <c r="AM278" s="40"/>
      <c r="AN278" s="40"/>
      <c r="AO278" s="40"/>
      <c r="AP278" s="40"/>
      <c r="AQ278" s="40"/>
      <c r="AR278" s="40"/>
      <c r="AS278" s="41"/>
      <c r="AT278" s="71">
        <v>0.8</v>
      </c>
      <c r="AU278" s="72"/>
      <c r="AV278" s="72"/>
      <c r="AW278" s="72"/>
      <c r="AX278" s="73"/>
      <c r="AY278" s="42">
        <v>161</v>
      </c>
      <c r="AZ278" s="43"/>
      <c r="BA278" s="43"/>
      <c r="BB278" s="43"/>
      <c r="BC278" s="43"/>
      <c r="BD278" s="43"/>
      <c r="BE278" s="44"/>
      <c r="BF278" s="39"/>
      <c r="BG278" s="40"/>
      <c r="BH278" s="40"/>
      <c r="BI278" s="40"/>
      <c r="BJ278" s="40"/>
      <c r="BK278" s="40"/>
      <c r="BL278" s="41"/>
    </row>
    <row r="279" spans="1:64" ht="12.95" customHeight="1" x14ac:dyDescent="0.25">
      <c r="A279" s="4"/>
      <c r="B279" s="40"/>
      <c r="C279" s="40"/>
      <c r="D279" s="40"/>
      <c r="E279" s="41"/>
      <c r="F279" s="45" t="s">
        <v>41</v>
      </c>
      <c r="G279" s="46"/>
      <c r="H279" s="46"/>
      <c r="I279" s="46"/>
      <c r="J279" s="47"/>
      <c r="K279" s="39"/>
      <c r="L279" s="40"/>
      <c r="M279" s="40"/>
      <c r="N279" s="41"/>
      <c r="O279" s="39"/>
      <c r="P279" s="40"/>
      <c r="Q279" s="40"/>
      <c r="R279" s="40"/>
      <c r="S279" s="41"/>
      <c r="T279" s="71">
        <v>0.6</v>
      </c>
      <c r="U279" s="72"/>
      <c r="V279" s="72"/>
      <c r="W279" s="73"/>
      <c r="X279" s="39"/>
      <c r="Y279" s="40"/>
      <c r="Z279" s="40"/>
      <c r="AA279" s="40"/>
      <c r="AB279" s="40"/>
      <c r="AC279" s="41"/>
      <c r="AD279" s="42">
        <v>121</v>
      </c>
      <c r="AE279" s="43"/>
      <c r="AF279" s="43"/>
      <c r="AG279" s="43"/>
      <c r="AH279" s="43"/>
      <c r="AI279" s="43"/>
      <c r="AJ279" s="44"/>
      <c r="AK279" s="39"/>
      <c r="AL279" s="40"/>
      <c r="AM279" s="40"/>
      <c r="AN279" s="40"/>
      <c r="AO279" s="40"/>
      <c r="AP279" s="40"/>
      <c r="AQ279" s="40"/>
      <c r="AR279" s="40"/>
      <c r="AS279" s="41"/>
      <c r="AT279" s="71">
        <v>0.6</v>
      </c>
      <c r="AU279" s="72"/>
      <c r="AV279" s="72"/>
      <c r="AW279" s="72"/>
      <c r="AX279" s="73"/>
      <c r="AY279" s="42">
        <v>121</v>
      </c>
      <c r="AZ279" s="43"/>
      <c r="BA279" s="43"/>
      <c r="BB279" s="43"/>
      <c r="BC279" s="43"/>
      <c r="BD279" s="43"/>
      <c r="BE279" s="44"/>
      <c r="BF279" s="39"/>
      <c r="BG279" s="40"/>
      <c r="BH279" s="40"/>
      <c r="BI279" s="40"/>
      <c r="BJ279" s="40"/>
      <c r="BK279" s="40"/>
      <c r="BL279" s="41"/>
    </row>
    <row r="280" spans="1:64" ht="12.95" customHeight="1" x14ac:dyDescent="0.25">
      <c r="A280" s="4"/>
      <c r="B280" s="40"/>
      <c r="C280" s="40"/>
      <c r="D280" s="40"/>
      <c r="E280" s="41"/>
      <c r="F280" s="45" t="s">
        <v>42</v>
      </c>
      <c r="G280" s="46"/>
      <c r="H280" s="46"/>
      <c r="I280" s="46"/>
      <c r="J280" s="47"/>
      <c r="K280" s="39" t="s">
        <v>43</v>
      </c>
      <c r="L280" s="40"/>
      <c r="M280" s="40"/>
      <c r="N280" s="41"/>
      <c r="O280" s="71">
        <v>15.5</v>
      </c>
      <c r="P280" s="72"/>
      <c r="Q280" s="72"/>
      <c r="R280" s="72"/>
      <c r="S280" s="73"/>
      <c r="T280" s="45"/>
      <c r="U280" s="46"/>
      <c r="V280" s="46"/>
      <c r="W280" s="47"/>
      <c r="X280" s="48">
        <v>1.35</v>
      </c>
      <c r="Y280" s="49"/>
      <c r="Z280" s="49"/>
      <c r="AA280" s="49"/>
      <c r="AB280" s="49"/>
      <c r="AC280" s="50"/>
      <c r="AD280" s="45"/>
      <c r="AE280" s="46"/>
      <c r="AF280" s="46"/>
      <c r="AG280" s="46"/>
      <c r="AH280" s="46"/>
      <c r="AI280" s="46"/>
      <c r="AJ280" s="47"/>
      <c r="AK280" s="45"/>
      <c r="AL280" s="46"/>
      <c r="AM280" s="46"/>
      <c r="AN280" s="46"/>
      <c r="AO280" s="46"/>
      <c r="AP280" s="46"/>
      <c r="AQ280" s="46"/>
      <c r="AR280" s="46"/>
      <c r="AS280" s="47"/>
      <c r="AT280" s="45"/>
      <c r="AU280" s="46"/>
      <c r="AV280" s="46"/>
      <c r="AW280" s="46"/>
      <c r="AX280" s="47"/>
      <c r="AY280" s="45"/>
      <c r="AZ280" s="46"/>
      <c r="BA280" s="46"/>
      <c r="BB280" s="46"/>
      <c r="BC280" s="46"/>
      <c r="BD280" s="46"/>
      <c r="BE280" s="47"/>
      <c r="BF280" s="48">
        <v>20.93</v>
      </c>
      <c r="BG280" s="49"/>
      <c r="BH280" s="49"/>
      <c r="BI280" s="49"/>
      <c r="BJ280" s="49"/>
      <c r="BK280" s="49"/>
      <c r="BL280" s="50"/>
    </row>
    <row r="281" spans="1:64" ht="11.85" customHeight="1" x14ac:dyDescent="0.25">
      <c r="A281" s="4"/>
      <c r="B281" s="40"/>
      <c r="C281" s="40"/>
      <c r="D281" s="40"/>
      <c r="E281" s="40"/>
      <c r="F281" s="46" t="s">
        <v>44</v>
      </c>
      <c r="G281" s="46"/>
      <c r="H281" s="46"/>
      <c r="I281" s="46"/>
      <c r="J281" s="46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2">
        <v>486</v>
      </c>
      <c r="AE281" s="43"/>
      <c r="AF281" s="43"/>
      <c r="AG281" s="43"/>
      <c r="AH281" s="43"/>
      <c r="AI281" s="43"/>
      <c r="AJ281" s="44"/>
      <c r="AK281" s="39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2">
        <v>486</v>
      </c>
      <c r="AZ281" s="43"/>
      <c r="BA281" s="43"/>
      <c r="BB281" s="43"/>
      <c r="BC281" s="43"/>
      <c r="BD281" s="43"/>
      <c r="BE281" s="44"/>
      <c r="BF281" s="48">
        <v>20.93</v>
      </c>
      <c r="BG281" s="49"/>
      <c r="BH281" s="49"/>
      <c r="BI281" s="49"/>
      <c r="BJ281" s="49"/>
      <c r="BK281" s="49"/>
      <c r="BL281" s="50"/>
    </row>
    <row r="282" spans="1:64" ht="33.75" customHeight="1" x14ac:dyDescent="0.25">
      <c r="A282" s="19">
        <v>27</v>
      </c>
      <c r="B282" s="21" t="s">
        <v>137</v>
      </c>
      <c r="C282" s="22"/>
      <c r="D282" s="22"/>
      <c r="E282" s="23"/>
      <c r="F282" s="27" t="s">
        <v>138</v>
      </c>
      <c r="G282" s="28"/>
      <c r="H282" s="28"/>
      <c r="I282" s="28"/>
      <c r="J282" s="29"/>
      <c r="K282" s="21" t="s">
        <v>54</v>
      </c>
      <c r="L282" s="22"/>
      <c r="M282" s="22"/>
      <c r="N282" s="23"/>
      <c r="O282" s="77">
        <v>1</v>
      </c>
      <c r="P282" s="78"/>
      <c r="Q282" s="78"/>
      <c r="R282" s="78"/>
      <c r="S282" s="79"/>
      <c r="T282" s="56">
        <v>125.9</v>
      </c>
      <c r="U282" s="57"/>
      <c r="V282" s="57"/>
      <c r="W282" s="58"/>
      <c r="X282" s="21"/>
      <c r="Y282" s="22"/>
      <c r="Z282" s="22"/>
      <c r="AA282" s="22"/>
      <c r="AB282" s="22"/>
      <c r="AC282" s="22"/>
      <c r="AD282" s="54">
        <v>389</v>
      </c>
      <c r="AE282" s="54"/>
      <c r="AF282" s="54"/>
      <c r="AG282" s="54"/>
      <c r="AH282" s="54"/>
      <c r="AI282" s="54"/>
      <c r="AJ282" s="54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54">
        <v>389</v>
      </c>
      <c r="AZ282" s="54"/>
      <c r="BA282" s="54"/>
      <c r="BB282" s="54"/>
      <c r="BC282" s="54"/>
      <c r="BD282" s="54"/>
      <c r="BE282" s="54"/>
      <c r="BF282" s="22"/>
      <c r="BG282" s="22"/>
      <c r="BH282" s="22"/>
      <c r="BI282" s="22"/>
      <c r="BJ282" s="22"/>
      <c r="BK282" s="22"/>
      <c r="BL282" s="23"/>
    </row>
    <row r="283" spans="1:64" ht="69" customHeight="1" x14ac:dyDescent="0.25">
      <c r="A283" s="20"/>
      <c r="B283" s="24" t="s">
        <v>46</v>
      </c>
      <c r="C283" s="25"/>
      <c r="D283" s="25"/>
      <c r="E283" s="26"/>
      <c r="F283" s="30" t="s">
        <v>139</v>
      </c>
      <c r="G283" s="31"/>
      <c r="H283" s="31"/>
      <c r="I283" s="31"/>
      <c r="J283" s="32"/>
      <c r="K283" s="33"/>
      <c r="L283" s="34"/>
      <c r="M283" s="34"/>
      <c r="N283" s="35"/>
      <c r="O283" s="80"/>
      <c r="P283" s="81"/>
      <c r="Q283" s="81"/>
      <c r="R283" s="81"/>
      <c r="S283" s="82"/>
      <c r="T283" s="59"/>
      <c r="U283" s="60"/>
      <c r="V283" s="60"/>
      <c r="W283" s="61"/>
      <c r="X283" s="33"/>
      <c r="Y283" s="34"/>
      <c r="Z283" s="34"/>
      <c r="AA283" s="34"/>
      <c r="AB283" s="34"/>
      <c r="AC283" s="34"/>
      <c r="AD283" s="55"/>
      <c r="AE283" s="55"/>
      <c r="AF283" s="55"/>
      <c r="AG283" s="55"/>
      <c r="AH283" s="55"/>
      <c r="AI283" s="55"/>
      <c r="AJ283" s="55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55"/>
      <c r="AZ283" s="55"/>
      <c r="BA283" s="55"/>
      <c r="BB283" s="55"/>
      <c r="BC283" s="55"/>
      <c r="BD283" s="55"/>
      <c r="BE283" s="55"/>
      <c r="BF283" s="34"/>
      <c r="BG283" s="34"/>
      <c r="BH283" s="34"/>
      <c r="BI283" s="34"/>
      <c r="BJ283" s="34"/>
      <c r="BK283" s="34"/>
      <c r="BL283" s="35"/>
    </row>
    <row r="284" spans="1:64" ht="33.6" customHeight="1" x14ac:dyDescent="0.25">
      <c r="A284" s="4"/>
      <c r="B284" s="40"/>
      <c r="C284" s="40"/>
      <c r="D284" s="40"/>
      <c r="E284" s="41"/>
      <c r="F284" s="45" t="s">
        <v>32</v>
      </c>
      <c r="G284" s="46"/>
      <c r="H284" s="46"/>
      <c r="I284" s="46"/>
      <c r="J284" s="47"/>
      <c r="K284" s="39"/>
      <c r="L284" s="40"/>
      <c r="M284" s="40"/>
      <c r="N284" s="41"/>
      <c r="O284" s="39"/>
      <c r="P284" s="40"/>
      <c r="Q284" s="40"/>
      <c r="R284" s="40"/>
      <c r="S284" s="41"/>
      <c r="T284" s="48">
        <v>117.92</v>
      </c>
      <c r="U284" s="49"/>
      <c r="V284" s="49"/>
      <c r="W284" s="50"/>
      <c r="X284" s="48">
        <v>1.35</v>
      </c>
      <c r="Y284" s="49"/>
      <c r="Z284" s="49"/>
      <c r="AA284" s="49"/>
      <c r="AB284" s="49"/>
      <c r="AC284" s="50"/>
      <c r="AD284" s="42">
        <v>159</v>
      </c>
      <c r="AE284" s="43"/>
      <c r="AF284" s="43"/>
      <c r="AG284" s="43"/>
      <c r="AH284" s="43"/>
      <c r="AI284" s="43"/>
      <c r="AJ284" s="44"/>
      <c r="AK284" s="39" t="s">
        <v>55</v>
      </c>
      <c r="AL284" s="40"/>
      <c r="AM284" s="40"/>
      <c r="AN284" s="40"/>
      <c r="AO284" s="40"/>
      <c r="AP284" s="40"/>
      <c r="AQ284" s="40"/>
      <c r="AR284" s="40"/>
      <c r="AS284" s="41"/>
      <c r="AT284" s="42">
        <v>1</v>
      </c>
      <c r="AU284" s="43"/>
      <c r="AV284" s="43"/>
      <c r="AW284" s="43"/>
      <c r="AX284" s="44"/>
      <c r="AY284" s="42">
        <v>159</v>
      </c>
      <c r="AZ284" s="43"/>
      <c r="BA284" s="43"/>
      <c r="BB284" s="43"/>
      <c r="BC284" s="43"/>
      <c r="BD284" s="43"/>
      <c r="BE284" s="44"/>
      <c r="BF284" s="39"/>
      <c r="BG284" s="40"/>
      <c r="BH284" s="40"/>
      <c r="BI284" s="40"/>
      <c r="BJ284" s="40"/>
      <c r="BK284" s="40"/>
      <c r="BL284" s="41"/>
    </row>
    <row r="285" spans="1:64" ht="12.95" customHeight="1" x14ac:dyDescent="0.25">
      <c r="A285" s="4"/>
      <c r="B285" s="40"/>
      <c r="C285" s="40"/>
      <c r="D285" s="40"/>
      <c r="E285" s="41"/>
      <c r="F285" s="45" t="s">
        <v>34</v>
      </c>
      <c r="G285" s="46"/>
      <c r="H285" s="46"/>
      <c r="I285" s="46"/>
      <c r="J285" s="47"/>
      <c r="K285" s="39"/>
      <c r="L285" s="40"/>
      <c r="M285" s="40"/>
      <c r="N285" s="41"/>
      <c r="O285" s="39"/>
      <c r="P285" s="40"/>
      <c r="Q285" s="40"/>
      <c r="R285" s="40"/>
      <c r="S285" s="41"/>
      <c r="T285" s="42">
        <v>0</v>
      </c>
      <c r="U285" s="43"/>
      <c r="V285" s="43"/>
      <c r="W285" s="44"/>
      <c r="X285" s="48">
        <v>1.35</v>
      </c>
      <c r="Y285" s="49"/>
      <c r="Z285" s="49"/>
      <c r="AA285" s="49"/>
      <c r="AB285" s="49"/>
      <c r="AC285" s="50"/>
      <c r="AD285" s="42">
        <v>0</v>
      </c>
      <c r="AE285" s="43"/>
      <c r="AF285" s="43"/>
      <c r="AG285" s="43"/>
      <c r="AH285" s="43"/>
      <c r="AI285" s="43"/>
      <c r="AJ285" s="44"/>
      <c r="AK285" s="39"/>
      <c r="AL285" s="40"/>
      <c r="AM285" s="40"/>
      <c r="AN285" s="40"/>
      <c r="AO285" s="40"/>
      <c r="AP285" s="40"/>
      <c r="AQ285" s="40"/>
      <c r="AR285" s="40"/>
      <c r="AS285" s="41"/>
      <c r="AT285" s="42">
        <v>1</v>
      </c>
      <c r="AU285" s="43"/>
      <c r="AV285" s="43"/>
      <c r="AW285" s="43"/>
      <c r="AX285" s="44"/>
      <c r="AY285" s="42">
        <v>0</v>
      </c>
      <c r="AZ285" s="43"/>
      <c r="BA285" s="43"/>
      <c r="BB285" s="43"/>
      <c r="BC285" s="43"/>
      <c r="BD285" s="43"/>
      <c r="BE285" s="44"/>
      <c r="BF285" s="39"/>
      <c r="BG285" s="40"/>
      <c r="BH285" s="40"/>
      <c r="BI285" s="40"/>
      <c r="BJ285" s="40"/>
      <c r="BK285" s="40"/>
      <c r="BL285" s="41"/>
    </row>
    <row r="286" spans="1:64" ht="12.95" customHeight="1" x14ac:dyDescent="0.25">
      <c r="A286" s="4"/>
      <c r="B286" s="40"/>
      <c r="C286" s="40"/>
      <c r="D286" s="40"/>
      <c r="E286" s="41"/>
      <c r="F286" s="45" t="s">
        <v>35</v>
      </c>
      <c r="G286" s="46"/>
      <c r="H286" s="46"/>
      <c r="I286" s="46"/>
      <c r="J286" s="47"/>
      <c r="K286" s="39"/>
      <c r="L286" s="40"/>
      <c r="M286" s="40"/>
      <c r="N286" s="41"/>
      <c r="O286" s="39"/>
      <c r="P286" s="40"/>
      <c r="Q286" s="40"/>
      <c r="R286" s="40"/>
      <c r="S286" s="41"/>
      <c r="T286" s="42">
        <v>0</v>
      </c>
      <c r="U286" s="43"/>
      <c r="V286" s="43"/>
      <c r="W286" s="44"/>
      <c r="X286" s="48">
        <v>1.35</v>
      </c>
      <c r="Y286" s="49"/>
      <c r="Z286" s="49"/>
      <c r="AA286" s="49"/>
      <c r="AB286" s="49"/>
      <c r="AC286" s="50"/>
      <c r="AD286" s="42">
        <v>0</v>
      </c>
      <c r="AE286" s="43"/>
      <c r="AF286" s="43"/>
      <c r="AG286" s="43"/>
      <c r="AH286" s="43"/>
      <c r="AI286" s="43"/>
      <c r="AJ286" s="44"/>
      <c r="AK286" s="39"/>
      <c r="AL286" s="40"/>
      <c r="AM286" s="40"/>
      <c r="AN286" s="40"/>
      <c r="AO286" s="40"/>
      <c r="AP286" s="40"/>
      <c r="AQ286" s="40"/>
      <c r="AR286" s="40"/>
      <c r="AS286" s="41"/>
      <c r="AT286" s="42">
        <v>1</v>
      </c>
      <c r="AU286" s="43"/>
      <c r="AV286" s="43"/>
      <c r="AW286" s="43"/>
      <c r="AX286" s="44"/>
      <c r="AY286" s="42">
        <v>0</v>
      </c>
      <c r="AZ286" s="43"/>
      <c r="BA286" s="43"/>
      <c r="BB286" s="43"/>
      <c r="BC286" s="43"/>
      <c r="BD286" s="43"/>
      <c r="BE286" s="44"/>
      <c r="BF286" s="39"/>
      <c r="BG286" s="40"/>
      <c r="BH286" s="40"/>
      <c r="BI286" s="40"/>
      <c r="BJ286" s="40"/>
      <c r="BK286" s="40"/>
      <c r="BL286" s="41"/>
    </row>
    <row r="287" spans="1:64" ht="12.95" customHeight="1" x14ac:dyDescent="0.25">
      <c r="A287" s="4"/>
      <c r="B287" s="40"/>
      <c r="C287" s="40"/>
      <c r="D287" s="40"/>
      <c r="E287" s="41"/>
      <c r="F287" s="45" t="s">
        <v>36</v>
      </c>
      <c r="G287" s="46"/>
      <c r="H287" s="46"/>
      <c r="I287" s="46"/>
      <c r="J287" s="47"/>
      <c r="K287" s="39"/>
      <c r="L287" s="40"/>
      <c r="M287" s="40"/>
      <c r="N287" s="41"/>
      <c r="O287" s="39"/>
      <c r="P287" s="40"/>
      <c r="Q287" s="40"/>
      <c r="R287" s="40"/>
      <c r="S287" s="41"/>
      <c r="T287" s="48">
        <v>7.98</v>
      </c>
      <c r="U287" s="49"/>
      <c r="V287" s="49"/>
      <c r="W287" s="50"/>
      <c r="X287" s="42">
        <v>1</v>
      </c>
      <c r="Y287" s="43"/>
      <c r="Z287" s="43"/>
      <c r="AA287" s="43"/>
      <c r="AB287" s="43"/>
      <c r="AC287" s="44"/>
      <c r="AD287" s="42">
        <v>8</v>
      </c>
      <c r="AE287" s="43"/>
      <c r="AF287" s="43"/>
      <c r="AG287" s="43"/>
      <c r="AH287" s="43"/>
      <c r="AI287" s="43"/>
      <c r="AJ287" s="44"/>
      <c r="AK287" s="39"/>
      <c r="AL287" s="40"/>
      <c r="AM287" s="40"/>
      <c r="AN287" s="40"/>
      <c r="AO287" s="40"/>
      <c r="AP287" s="40"/>
      <c r="AQ287" s="40"/>
      <c r="AR287" s="40"/>
      <c r="AS287" s="41"/>
      <c r="AT287" s="42">
        <v>1</v>
      </c>
      <c r="AU287" s="43"/>
      <c r="AV287" s="43"/>
      <c r="AW287" s="43"/>
      <c r="AX287" s="44"/>
      <c r="AY287" s="42">
        <v>8</v>
      </c>
      <c r="AZ287" s="43"/>
      <c r="BA287" s="43"/>
      <c r="BB287" s="43"/>
      <c r="BC287" s="43"/>
      <c r="BD287" s="43"/>
      <c r="BE287" s="44"/>
      <c r="BF287" s="39"/>
      <c r="BG287" s="40"/>
      <c r="BH287" s="40"/>
      <c r="BI287" s="40"/>
      <c r="BJ287" s="40"/>
      <c r="BK287" s="40"/>
      <c r="BL287" s="41"/>
    </row>
    <row r="288" spans="1:64" ht="12.95" customHeight="1" x14ac:dyDescent="0.25">
      <c r="A288" s="4"/>
      <c r="B288" s="40"/>
      <c r="C288" s="40"/>
      <c r="D288" s="40"/>
      <c r="E288" s="41"/>
      <c r="F288" s="45" t="s">
        <v>40</v>
      </c>
      <c r="G288" s="46"/>
      <c r="H288" s="46"/>
      <c r="I288" s="46"/>
      <c r="J288" s="47"/>
      <c r="K288" s="39"/>
      <c r="L288" s="40"/>
      <c r="M288" s="40"/>
      <c r="N288" s="41"/>
      <c r="O288" s="39"/>
      <c r="P288" s="40"/>
      <c r="Q288" s="40"/>
      <c r="R288" s="40"/>
      <c r="S288" s="41"/>
      <c r="T288" s="71">
        <v>0.8</v>
      </c>
      <c r="U288" s="72"/>
      <c r="V288" s="72"/>
      <c r="W288" s="73"/>
      <c r="X288" s="39"/>
      <c r="Y288" s="40"/>
      <c r="Z288" s="40"/>
      <c r="AA288" s="40"/>
      <c r="AB288" s="40"/>
      <c r="AC288" s="41"/>
      <c r="AD288" s="42">
        <v>127</v>
      </c>
      <c r="AE288" s="43"/>
      <c r="AF288" s="43"/>
      <c r="AG288" s="43"/>
      <c r="AH288" s="43"/>
      <c r="AI288" s="43"/>
      <c r="AJ288" s="44"/>
      <c r="AK288" s="39"/>
      <c r="AL288" s="40"/>
      <c r="AM288" s="40"/>
      <c r="AN288" s="40"/>
      <c r="AO288" s="40"/>
      <c r="AP288" s="40"/>
      <c r="AQ288" s="40"/>
      <c r="AR288" s="40"/>
      <c r="AS288" s="41"/>
      <c r="AT288" s="71">
        <v>0.8</v>
      </c>
      <c r="AU288" s="72"/>
      <c r="AV288" s="72"/>
      <c r="AW288" s="72"/>
      <c r="AX288" s="73"/>
      <c r="AY288" s="42">
        <v>127</v>
      </c>
      <c r="AZ288" s="43"/>
      <c r="BA288" s="43"/>
      <c r="BB288" s="43"/>
      <c r="BC288" s="43"/>
      <c r="BD288" s="43"/>
      <c r="BE288" s="44"/>
      <c r="BF288" s="39"/>
      <c r="BG288" s="40"/>
      <c r="BH288" s="40"/>
      <c r="BI288" s="40"/>
      <c r="BJ288" s="40"/>
      <c r="BK288" s="40"/>
      <c r="BL288" s="41"/>
    </row>
    <row r="289" spans="1:64" ht="12.95" customHeight="1" x14ac:dyDescent="0.25">
      <c r="A289" s="4"/>
      <c r="B289" s="40"/>
      <c r="C289" s="40"/>
      <c r="D289" s="40"/>
      <c r="E289" s="41"/>
      <c r="F289" s="45" t="s">
        <v>41</v>
      </c>
      <c r="G289" s="46"/>
      <c r="H289" s="46"/>
      <c r="I289" s="46"/>
      <c r="J289" s="47"/>
      <c r="K289" s="39"/>
      <c r="L289" s="40"/>
      <c r="M289" s="40"/>
      <c r="N289" s="41"/>
      <c r="O289" s="39"/>
      <c r="P289" s="40"/>
      <c r="Q289" s="40"/>
      <c r="R289" s="40"/>
      <c r="S289" s="41"/>
      <c r="T289" s="71">
        <v>0.6</v>
      </c>
      <c r="U289" s="72"/>
      <c r="V289" s="72"/>
      <c r="W289" s="73"/>
      <c r="X289" s="39"/>
      <c r="Y289" s="40"/>
      <c r="Z289" s="40"/>
      <c r="AA289" s="40"/>
      <c r="AB289" s="40"/>
      <c r="AC289" s="41"/>
      <c r="AD289" s="42">
        <v>95</v>
      </c>
      <c r="AE289" s="43"/>
      <c r="AF289" s="43"/>
      <c r="AG289" s="43"/>
      <c r="AH289" s="43"/>
      <c r="AI289" s="43"/>
      <c r="AJ289" s="44"/>
      <c r="AK289" s="39"/>
      <c r="AL289" s="40"/>
      <c r="AM289" s="40"/>
      <c r="AN289" s="40"/>
      <c r="AO289" s="40"/>
      <c r="AP289" s="40"/>
      <c r="AQ289" s="40"/>
      <c r="AR289" s="40"/>
      <c r="AS289" s="41"/>
      <c r="AT289" s="71">
        <v>0.6</v>
      </c>
      <c r="AU289" s="72"/>
      <c r="AV289" s="72"/>
      <c r="AW289" s="72"/>
      <c r="AX289" s="73"/>
      <c r="AY289" s="42">
        <v>95</v>
      </c>
      <c r="AZ289" s="43"/>
      <c r="BA289" s="43"/>
      <c r="BB289" s="43"/>
      <c r="BC289" s="43"/>
      <c r="BD289" s="43"/>
      <c r="BE289" s="44"/>
      <c r="BF289" s="39"/>
      <c r="BG289" s="40"/>
      <c r="BH289" s="40"/>
      <c r="BI289" s="40"/>
      <c r="BJ289" s="40"/>
      <c r="BK289" s="40"/>
      <c r="BL289" s="41"/>
    </row>
    <row r="290" spans="1:64" ht="12.95" customHeight="1" x14ac:dyDescent="0.25">
      <c r="A290" s="4"/>
      <c r="B290" s="40"/>
      <c r="C290" s="40"/>
      <c r="D290" s="40"/>
      <c r="E290" s="41"/>
      <c r="F290" s="45" t="s">
        <v>42</v>
      </c>
      <c r="G290" s="46"/>
      <c r="H290" s="46"/>
      <c r="I290" s="46"/>
      <c r="J290" s="47"/>
      <c r="K290" s="39" t="s">
        <v>43</v>
      </c>
      <c r="L290" s="40"/>
      <c r="M290" s="40"/>
      <c r="N290" s="41"/>
      <c r="O290" s="71">
        <v>12.4</v>
      </c>
      <c r="P290" s="72"/>
      <c r="Q290" s="72"/>
      <c r="R290" s="72"/>
      <c r="S290" s="73"/>
      <c r="T290" s="45"/>
      <c r="U290" s="46"/>
      <c r="V290" s="46"/>
      <c r="W290" s="47"/>
      <c r="X290" s="48">
        <v>1.35</v>
      </c>
      <c r="Y290" s="49"/>
      <c r="Z290" s="49"/>
      <c r="AA290" s="49"/>
      <c r="AB290" s="49"/>
      <c r="AC290" s="50"/>
      <c r="AD290" s="45"/>
      <c r="AE290" s="46"/>
      <c r="AF290" s="46"/>
      <c r="AG290" s="46"/>
      <c r="AH290" s="46"/>
      <c r="AI290" s="46"/>
      <c r="AJ290" s="47"/>
      <c r="AK290" s="45"/>
      <c r="AL290" s="46"/>
      <c r="AM290" s="46"/>
      <c r="AN290" s="46"/>
      <c r="AO290" s="46"/>
      <c r="AP290" s="46"/>
      <c r="AQ290" s="46"/>
      <c r="AR290" s="46"/>
      <c r="AS290" s="47"/>
      <c r="AT290" s="45"/>
      <c r="AU290" s="46"/>
      <c r="AV290" s="46"/>
      <c r="AW290" s="46"/>
      <c r="AX290" s="47"/>
      <c r="AY290" s="45"/>
      <c r="AZ290" s="46"/>
      <c r="BA290" s="46"/>
      <c r="BB290" s="46"/>
      <c r="BC290" s="46"/>
      <c r="BD290" s="46"/>
      <c r="BE290" s="47"/>
      <c r="BF290" s="48">
        <v>16.739999999999998</v>
      </c>
      <c r="BG290" s="49"/>
      <c r="BH290" s="49"/>
      <c r="BI290" s="49"/>
      <c r="BJ290" s="49"/>
      <c r="BK290" s="49"/>
      <c r="BL290" s="50"/>
    </row>
    <row r="291" spans="1:64" ht="11.85" customHeight="1" x14ac:dyDescent="0.25">
      <c r="A291" s="4"/>
      <c r="B291" s="40"/>
      <c r="C291" s="40"/>
      <c r="D291" s="40"/>
      <c r="E291" s="40"/>
      <c r="F291" s="46" t="s">
        <v>44</v>
      </c>
      <c r="G291" s="46"/>
      <c r="H291" s="46"/>
      <c r="I291" s="46"/>
      <c r="J291" s="46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2">
        <v>389</v>
      </c>
      <c r="AE291" s="43"/>
      <c r="AF291" s="43"/>
      <c r="AG291" s="43"/>
      <c r="AH291" s="43"/>
      <c r="AI291" s="43"/>
      <c r="AJ291" s="44"/>
      <c r="AK291" s="39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2">
        <v>389</v>
      </c>
      <c r="AZ291" s="43"/>
      <c r="BA291" s="43"/>
      <c r="BB291" s="43"/>
      <c r="BC291" s="43"/>
      <c r="BD291" s="43"/>
      <c r="BE291" s="44"/>
      <c r="BF291" s="48">
        <v>16.739999999999998</v>
      </c>
      <c r="BG291" s="49"/>
      <c r="BH291" s="49"/>
      <c r="BI291" s="49"/>
      <c r="BJ291" s="49"/>
      <c r="BK291" s="49"/>
      <c r="BL291" s="50"/>
    </row>
    <row r="292" spans="1:64" ht="32.25" customHeight="1" x14ac:dyDescent="0.25">
      <c r="A292" s="19">
        <v>28</v>
      </c>
      <c r="B292" s="21" t="s">
        <v>140</v>
      </c>
      <c r="C292" s="22"/>
      <c r="D292" s="22"/>
      <c r="E292" s="23"/>
      <c r="F292" s="27" t="s">
        <v>141</v>
      </c>
      <c r="G292" s="28"/>
      <c r="H292" s="28"/>
      <c r="I292" s="28"/>
      <c r="J292" s="29"/>
      <c r="K292" s="21" t="s">
        <v>54</v>
      </c>
      <c r="L292" s="22"/>
      <c r="M292" s="22"/>
      <c r="N292" s="23"/>
      <c r="O292" s="77">
        <v>2</v>
      </c>
      <c r="P292" s="78"/>
      <c r="Q292" s="78"/>
      <c r="R292" s="78"/>
      <c r="S292" s="79"/>
      <c r="T292" s="62">
        <v>327.86</v>
      </c>
      <c r="U292" s="63"/>
      <c r="V292" s="63"/>
      <c r="W292" s="64"/>
      <c r="X292" s="21"/>
      <c r="Y292" s="22"/>
      <c r="Z292" s="22"/>
      <c r="AA292" s="22"/>
      <c r="AB292" s="22"/>
      <c r="AC292" s="22"/>
      <c r="AD292" s="54">
        <v>2088</v>
      </c>
      <c r="AE292" s="54"/>
      <c r="AF292" s="54"/>
      <c r="AG292" s="54"/>
      <c r="AH292" s="54"/>
      <c r="AI292" s="54"/>
      <c r="AJ292" s="54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54">
        <v>2088</v>
      </c>
      <c r="AZ292" s="54"/>
      <c r="BA292" s="54"/>
      <c r="BB292" s="54"/>
      <c r="BC292" s="54"/>
      <c r="BD292" s="54"/>
      <c r="BE292" s="54"/>
      <c r="BF292" s="22"/>
      <c r="BG292" s="22"/>
      <c r="BH292" s="22"/>
      <c r="BI292" s="22"/>
      <c r="BJ292" s="22"/>
      <c r="BK292" s="22"/>
      <c r="BL292" s="23"/>
    </row>
    <row r="293" spans="1:64" ht="60.75" customHeight="1" x14ac:dyDescent="0.25">
      <c r="A293" s="20"/>
      <c r="B293" s="24" t="s">
        <v>46</v>
      </c>
      <c r="C293" s="25"/>
      <c r="D293" s="25"/>
      <c r="E293" s="26"/>
      <c r="F293" s="30" t="s">
        <v>142</v>
      </c>
      <c r="G293" s="31"/>
      <c r="H293" s="31"/>
      <c r="I293" s="31"/>
      <c r="J293" s="32"/>
      <c r="K293" s="33"/>
      <c r="L293" s="34"/>
      <c r="M293" s="34"/>
      <c r="N293" s="35"/>
      <c r="O293" s="80"/>
      <c r="P293" s="81"/>
      <c r="Q293" s="81"/>
      <c r="R293" s="81"/>
      <c r="S293" s="82"/>
      <c r="T293" s="65"/>
      <c r="U293" s="66"/>
      <c r="V293" s="66"/>
      <c r="W293" s="67"/>
      <c r="X293" s="33"/>
      <c r="Y293" s="34"/>
      <c r="Z293" s="34"/>
      <c r="AA293" s="34"/>
      <c r="AB293" s="34"/>
      <c r="AC293" s="34"/>
      <c r="AD293" s="55"/>
      <c r="AE293" s="55"/>
      <c r="AF293" s="55"/>
      <c r="AG293" s="55"/>
      <c r="AH293" s="55"/>
      <c r="AI293" s="55"/>
      <c r="AJ293" s="55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55"/>
      <c r="AZ293" s="55"/>
      <c r="BA293" s="55"/>
      <c r="BB293" s="55"/>
      <c r="BC293" s="55"/>
      <c r="BD293" s="55"/>
      <c r="BE293" s="55"/>
      <c r="BF293" s="34"/>
      <c r="BG293" s="34"/>
      <c r="BH293" s="34"/>
      <c r="BI293" s="34"/>
      <c r="BJ293" s="34"/>
      <c r="BK293" s="34"/>
      <c r="BL293" s="35"/>
    </row>
    <row r="294" spans="1:64" ht="33.6" customHeight="1" x14ac:dyDescent="0.25">
      <c r="A294" s="4"/>
      <c r="B294" s="40"/>
      <c r="C294" s="40"/>
      <c r="D294" s="40"/>
      <c r="E294" s="41"/>
      <c r="F294" s="45" t="s">
        <v>32</v>
      </c>
      <c r="G294" s="46"/>
      <c r="H294" s="46"/>
      <c r="I294" s="46"/>
      <c r="J294" s="47"/>
      <c r="K294" s="39"/>
      <c r="L294" s="40"/>
      <c r="M294" s="40"/>
      <c r="N294" s="41"/>
      <c r="O294" s="39"/>
      <c r="P294" s="40"/>
      <c r="Q294" s="40"/>
      <c r="R294" s="40"/>
      <c r="S294" s="41"/>
      <c r="T294" s="71">
        <v>319.60000000000002</v>
      </c>
      <c r="U294" s="72"/>
      <c r="V294" s="72"/>
      <c r="W294" s="73"/>
      <c r="X294" s="48">
        <v>1.35</v>
      </c>
      <c r="Y294" s="49"/>
      <c r="Z294" s="49"/>
      <c r="AA294" s="49"/>
      <c r="AB294" s="49"/>
      <c r="AC294" s="50"/>
      <c r="AD294" s="42">
        <v>863</v>
      </c>
      <c r="AE294" s="43"/>
      <c r="AF294" s="43"/>
      <c r="AG294" s="43"/>
      <c r="AH294" s="43"/>
      <c r="AI294" s="43"/>
      <c r="AJ294" s="44"/>
      <c r="AK294" s="39" t="s">
        <v>55</v>
      </c>
      <c r="AL294" s="40"/>
      <c r="AM294" s="40"/>
      <c r="AN294" s="40"/>
      <c r="AO294" s="40"/>
      <c r="AP294" s="40"/>
      <c r="AQ294" s="40"/>
      <c r="AR294" s="40"/>
      <c r="AS294" s="41"/>
      <c r="AT294" s="42">
        <v>1</v>
      </c>
      <c r="AU294" s="43"/>
      <c r="AV294" s="43"/>
      <c r="AW294" s="43"/>
      <c r="AX294" s="44"/>
      <c r="AY294" s="42">
        <v>863</v>
      </c>
      <c r="AZ294" s="43"/>
      <c r="BA294" s="43"/>
      <c r="BB294" s="43"/>
      <c r="BC294" s="43"/>
      <c r="BD294" s="43"/>
      <c r="BE294" s="44"/>
      <c r="BF294" s="39"/>
      <c r="BG294" s="40"/>
      <c r="BH294" s="40"/>
      <c r="BI294" s="40"/>
      <c r="BJ294" s="40"/>
      <c r="BK294" s="40"/>
      <c r="BL294" s="41"/>
    </row>
    <row r="295" spans="1:64" ht="12.95" customHeight="1" x14ac:dyDescent="0.25">
      <c r="A295" s="4"/>
      <c r="B295" s="40"/>
      <c r="C295" s="40"/>
      <c r="D295" s="40"/>
      <c r="E295" s="41"/>
      <c r="F295" s="45" t="s">
        <v>34</v>
      </c>
      <c r="G295" s="46"/>
      <c r="H295" s="46"/>
      <c r="I295" s="46"/>
      <c r="J295" s="47"/>
      <c r="K295" s="39"/>
      <c r="L295" s="40"/>
      <c r="M295" s="40"/>
      <c r="N295" s="41"/>
      <c r="O295" s="39"/>
      <c r="P295" s="40"/>
      <c r="Q295" s="40"/>
      <c r="R295" s="40"/>
      <c r="S295" s="41"/>
      <c r="T295" s="42">
        <v>0</v>
      </c>
      <c r="U295" s="43"/>
      <c r="V295" s="43"/>
      <c r="W295" s="44"/>
      <c r="X295" s="48">
        <v>1.35</v>
      </c>
      <c r="Y295" s="49"/>
      <c r="Z295" s="49"/>
      <c r="AA295" s="49"/>
      <c r="AB295" s="49"/>
      <c r="AC295" s="50"/>
      <c r="AD295" s="42">
        <v>0</v>
      </c>
      <c r="AE295" s="43"/>
      <c r="AF295" s="43"/>
      <c r="AG295" s="43"/>
      <c r="AH295" s="43"/>
      <c r="AI295" s="43"/>
      <c r="AJ295" s="44"/>
      <c r="AK295" s="39"/>
      <c r="AL295" s="40"/>
      <c r="AM295" s="40"/>
      <c r="AN295" s="40"/>
      <c r="AO295" s="40"/>
      <c r="AP295" s="40"/>
      <c r="AQ295" s="40"/>
      <c r="AR295" s="40"/>
      <c r="AS295" s="41"/>
      <c r="AT295" s="42">
        <v>1</v>
      </c>
      <c r="AU295" s="43"/>
      <c r="AV295" s="43"/>
      <c r="AW295" s="43"/>
      <c r="AX295" s="44"/>
      <c r="AY295" s="42">
        <v>0</v>
      </c>
      <c r="AZ295" s="43"/>
      <c r="BA295" s="43"/>
      <c r="BB295" s="43"/>
      <c r="BC295" s="43"/>
      <c r="BD295" s="43"/>
      <c r="BE295" s="44"/>
      <c r="BF295" s="39"/>
      <c r="BG295" s="40"/>
      <c r="BH295" s="40"/>
      <c r="BI295" s="40"/>
      <c r="BJ295" s="40"/>
      <c r="BK295" s="40"/>
      <c r="BL295" s="41"/>
    </row>
    <row r="296" spans="1:64" ht="12.95" customHeight="1" x14ac:dyDescent="0.25">
      <c r="A296" s="4"/>
      <c r="B296" s="40"/>
      <c r="C296" s="40"/>
      <c r="D296" s="40"/>
      <c r="E296" s="41"/>
      <c r="F296" s="45" t="s">
        <v>35</v>
      </c>
      <c r="G296" s="46"/>
      <c r="H296" s="46"/>
      <c r="I296" s="46"/>
      <c r="J296" s="47"/>
      <c r="K296" s="39"/>
      <c r="L296" s="40"/>
      <c r="M296" s="40"/>
      <c r="N296" s="41"/>
      <c r="O296" s="39"/>
      <c r="P296" s="40"/>
      <c r="Q296" s="40"/>
      <c r="R296" s="40"/>
      <c r="S296" s="41"/>
      <c r="T296" s="42">
        <v>0</v>
      </c>
      <c r="U296" s="43"/>
      <c r="V296" s="43"/>
      <c r="W296" s="44"/>
      <c r="X296" s="48">
        <v>1.35</v>
      </c>
      <c r="Y296" s="49"/>
      <c r="Z296" s="49"/>
      <c r="AA296" s="49"/>
      <c r="AB296" s="49"/>
      <c r="AC296" s="50"/>
      <c r="AD296" s="42">
        <v>0</v>
      </c>
      <c r="AE296" s="43"/>
      <c r="AF296" s="43"/>
      <c r="AG296" s="43"/>
      <c r="AH296" s="43"/>
      <c r="AI296" s="43"/>
      <c r="AJ296" s="44"/>
      <c r="AK296" s="39"/>
      <c r="AL296" s="40"/>
      <c r="AM296" s="40"/>
      <c r="AN296" s="40"/>
      <c r="AO296" s="40"/>
      <c r="AP296" s="40"/>
      <c r="AQ296" s="40"/>
      <c r="AR296" s="40"/>
      <c r="AS296" s="41"/>
      <c r="AT296" s="42">
        <v>1</v>
      </c>
      <c r="AU296" s="43"/>
      <c r="AV296" s="43"/>
      <c r="AW296" s="43"/>
      <c r="AX296" s="44"/>
      <c r="AY296" s="42">
        <v>0</v>
      </c>
      <c r="AZ296" s="43"/>
      <c r="BA296" s="43"/>
      <c r="BB296" s="43"/>
      <c r="BC296" s="43"/>
      <c r="BD296" s="43"/>
      <c r="BE296" s="44"/>
      <c r="BF296" s="39"/>
      <c r="BG296" s="40"/>
      <c r="BH296" s="40"/>
      <c r="BI296" s="40"/>
      <c r="BJ296" s="40"/>
      <c r="BK296" s="40"/>
      <c r="BL296" s="41"/>
    </row>
    <row r="297" spans="1:64" ht="12.95" customHeight="1" x14ac:dyDescent="0.25">
      <c r="A297" s="4"/>
      <c r="B297" s="40"/>
      <c r="C297" s="40"/>
      <c r="D297" s="40"/>
      <c r="E297" s="41"/>
      <c r="F297" s="45" t="s">
        <v>36</v>
      </c>
      <c r="G297" s="46"/>
      <c r="H297" s="46"/>
      <c r="I297" s="46"/>
      <c r="J297" s="47"/>
      <c r="K297" s="39"/>
      <c r="L297" s="40"/>
      <c r="M297" s="40"/>
      <c r="N297" s="41"/>
      <c r="O297" s="39"/>
      <c r="P297" s="40"/>
      <c r="Q297" s="40"/>
      <c r="R297" s="40"/>
      <c r="S297" s="41"/>
      <c r="T297" s="48">
        <v>8.26</v>
      </c>
      <c r="U297" s="49"/>
      <c r="V297" s="49"/>
      <c r="W297" s="50"/>
      <c r="X297" s="42">
        <v>1</v>
      </c>
      <c r="Y297" s="43"/>
      <c r="Z297" s="43"/>
      <c r="AA297" s="43"/>
      <c r="AB297" s="43"/>
      <c r="AC297" s="44"/>
      <c r="AD297" s="42">
        <v>17</v>
      </c>
      <c r="AE297" s="43"/>
      <c r="AF297" s="43"/>
      <c r="AG297" s="43"/>
      <c r="AH297" s="43"/>
      <c r="AI297" s="43"/>
      <c r="AJ297" s="44"/>
      <c r="AK297" s="39"/>
      <c r="AL297" s="40"/>
      <c r="AM297" s="40"/>
      <c r="AN297" s="40"/>
      <c r="AO297" s="40"/>
      <c r="AP297" s="40"/>
      <c r="AQ297" s="40"/>
      <c r="AR297" s="40"/>
      <c r="AS297" s="41"/>
      <c r="AT297" s="42">
        <v>1</v>
      </c>
      <c r="AU297" s="43"/>
      <c r="AV297" s="43"/>
      <c r="AW297" s="43"/>
      <c r="AX297" s="44"/>
      <c r="AY297" s="42">
        <v>17</v>
      </c>
      <c r="AZ297" s="43"/>
      <c r="BA297" s="43"/>
      <c r="BB297" s="43"/>
      <c r="BC297" s="43"/>
      <c r="BD297" s="43"/>
      <c r="BE297" s="44"/>
      <c r="BF297" s="39"/>
      <c r="BG297" s="40"/>
      <c r="BH297" s="40"/>
      <c r="BI297" s="40"/>
      <c r="BJ297" s="40"/>
      <c r="BK297" s="40"/>
      <c r="BL297" s="41"/>
    </row>
    <row r="298" spans="1:64" ht="12.95" customHeight="1" x14ac:dyDescent="0.25">
      <c r="A298" s="4"/>
      <c r="B298" s="40"/>
      <c r="C298" s="40"/>
      <c r="D298" s="40"/>
      <c r="E298" s="41"/>
      <c r="F298" s="45" t="s">
        <v>40</v>
      </c>
      <c r="G298" s="46"/>
      <c r="H298" s="46"/>
      <c r="I298" s="46"/>
      <c r="J298" s="47"/>
      <c r="K298" s="39"/>
      <c r="L298" s="40"/>
      <c r="M298" s="40"/>
      <c r="N298" s="41"/>
      <c r="O298" s="39"/>
      <c r="P298" s="40"/>
      <c r="Q298" s="40"/>
      <c r="R298" s="40"/>
      <c r="S298" s="41"/>
      <c r="T298" s="71">
        <v>0.8</v>
      </c>
      <c r="U298" s="72"/>
      <c r="V298" s="72"/>
      <c r="W298" s="73"/>
      <c r="X298" s="39"/>
      <c r="Y298" s="40"/>
      <c r="Z298" s="40"/>
      <c r="AA298" s="40"/>
      <c r="AB298" s="40"/>
      <c r="AC298" s="41"/>
      <c r="AD298" s="42">
        <v>690</v>
      </c>
      <c r="AE298" s="43"/>
      <c r="AF298" s="43"/>
      <c r="AG298" s="43"/>
      <c r="AH298" s="43"/>
      <c r="AI298" s="43"/>
      <c r="AJ298" s="44"/>
      <c r="AK298" s="39"/>
      <c r="AL298" s="40"/>
      <c r="AM298" s="40"/>
      <c r="AN298" s="40"/>
      <c r="AO298" s="40"/>
      <c r="AP298" s="40"/>
      <c r="AQ298" s="40"/>
      <c r="AR298" s="40"/>
      <c r="AS298" s="41"/>
      <c r="AT298" s="71">
        <v>0.8</v>
      </c>
      <c r="AU298" s="72"/>
      <c r="AV298" s="72"/>
      <c r="AW298" s="72"/>
      <c r="AX298" s="73"/>
      <c r="AY298" s="42">
        <v>690</v>
      </c>
      <c r="AZ298" s="43"/>
      <c r="BA298" s="43"/>
      <c r="BB298" s="43"/>
      <c r="BC298" s="43"/>
      <c r="BD298" s="43"/>
      <c r="BE298" s="44"/>
      <c r="BF298" s="39"/>
      <c r="BG298" s="40"/>
      <c r="BH298" s="40"/>
      <c r="BI298" s="40"/>
      <c r="BJ298" s="40"/>
      <c r="BK298" s="40"/>
      <c r="BL298" s="41"/>
    </row>
    <row r="299" spans="1:64" ht="12.95" customHeight="1" x14ac:dyDescent="0.25">
      <c r="A299" s="4"/>
      <c r="B299" s="40"/>
      <c r="C299" s="40"/>
      <c r="D299" s="40"/>
      <c r="E299" s="41"/>
      <c r="F299" s="45" t="s">
        <v>41</v>
      </c>
      <c r="G299" s="46"/>
      <c r="H299" s="46"/>
      <c r="I299" s="46"/>
      <c r="J299" s="47"/>
      <c r="K299" s="39"/>
      <c r="L299" s="40"/>
      <c r="M299" s="40"/>
      <c r="N299" s="41"/>
      <c r="O299" s="39"/>
      <c r="P299" s="40"/>
      <c r="Q299" s="40"/>
      <c r="R299" s="40"/>
      <c r="S299" s="41"/>
      <c r="T299" s="71">
        <v>0.6</v>
      </c>
      <c r="U299" s="72"/>
      <c r="V299" s="72"/>
      <c r="W299" s="73"/>
      <c r="X299" s="39"/>
      <c r="Y299" s="40"/>
      <c r="Z299" s="40"/>
      <c r="AA299" s="40"/>
      <c r="AB299" s="40"/>
      <c r="AC299" s="41"/>
      <c r="AD299" s="42">
        <v>518</v>
      </c>
      <c r="AE299" s="43"/>
      <c r="AF299" s="43"/>
      <c r="AG299" s="43"/>
      <c r="AH299" s="43"/>
      <c r="AI299" s="43"/>
      <c r="AJ299" s="44"/>
      <c r="AK299" s="39"/>
      <c r="AL299" s="40"/>
      <c r="AM299" s="40"/>
      <c r="AN299" s="40"/>
      <c r="AO299" s="40"/>
      <c r="AP299" s="40"/>
      <c r="AQ299" s="40"/>
      <c r="AR299" s="40"/>
      <c r="AS299" s="41"/>
      <c r="AT299" s="71">
        <v>0.6</v>
      </c>
      <c r="AU299" s="72"/>
      <c r="AV299" s="72"/>
      <c r="AW299" s="72"/>
      <c r="AX299" s="73"/>
      <c r="AY299" s="42">
        <v>518</v>
      </c>
      <c r="AZ299" s="43"/>
      <c r="BA299" s="43"/>
      <c r="BB299" s="43"/>
      <c r="BC299" s="43"/>
      <c r="BD299" s="43"/>
      <c r="BE299" s="44"/>
      <c r="BF299" s="39"/>
      <c r="BG299" s="40"/>
      <c r="BH299" s="40"/>
      <c r="BI299" s="40"/>
      <c r="BJ299" s="40"/>
      <c r="BK299" s="40"/>
      <c r="BL299" s="41"/>
    </row>
    <row r="300" spans="1:64" ht="12.95" customHeight="1" x14ac:dyDescent="0.25">
      <c r="A300" s="4"/>
      <c r="B300" s="40"/>
      <c r="C300" s="40"/>
      <c r="D300" s="40"/>
      <c r="E300" s="41"/>
      <c r="F300" s="45" t="s">
        <v>42</v>
      </c>
      <c r="G300" s="46"/>
      <c r="H300" s="46"/>
      <c r="I300" s="46"/>
      <c r="J300" s="47"/>
      <c r="K300" s="39" t="s">
        <v>43</v>
      </c>
      <c r="L300" s="40"/>
      <c r="M300" s="40"/>
      <c r="N300" s="41"/>
      <c r="O300" s="42">
        <v>34</v>
      </c>
      <c r="P300" s="43"/>
      <c r="Q300" s="43"/>
      <c r="R300" s="43"/>
      <c r="S300" s="44"/>
      <c r="T300" s="45"/>
      <c r="U300" s="46"/>
      <c r="V300" s="46"/>
      <c r="W300" s="47"/>
      <c r="X300" s="48">
        <v>1.35</v>
      </c>
      <c r="Y300" s="49"/>
      <c r="Z300" s="49"/>
      <c r="AA300" s="49"/>
      <c r="AB300" s="49"/>
      <c r="AC300" s="50"/>
      <c r="AD300" s="45"/>
      <c r="AE300" s="46"/>
      <c r="AF300" s="46"/>
      <c r="AG300" s="46"/>
      <c r="AH300" s="46"/>
      <c r="AI300" s="46"/>
      <c r="AJ300" s="47"/>
      <c r="AK300" s="45"/>
      <c r="AL300" s="46"/>
      <c r="AM300" s="46"/>
      <c r="AN300" s="46"/>
      <c r="AO300" s="46"/>
      <c r="AP300" s="46"/>
      <c r="AQ300" s="46"/>
      <c r="AR300" s="46"/>
      <c r="AS300" s="47"/>
      <c r="AT300" s="45"/>
      <c r="AU300" s="46"/>
      <c r="AV300" s="46"/>
      <c r="AW300" s="46"/>
      <c r="AX300" s="47"/>
      <c r="AY300" s="45"/>
      <c r="AZ300" s="46"/>
      <c r="BA300" s="46"/>
      <c r="BB300" s="46"/>
      <c r="BC300" s="46"/>
      <c r="BD300" s="46"/>
      <c r="BE300" s="47"/>
      <c r="BF300" s="71">
        <v>91.8</v>
      </c>
      <c r="BG300" s="72"/>
      <c r="BH300" s="72"/>
      <c r="BI300" s="72"/>
      <c r="BJ300" s="72"/>
      <c r="BK300" s="72"/>
      <c r="BL300" s="73"/>
    </row>
    <row r="301" spans="1:64" ht="11.85" customHeight="1" x14ac:dyDescent="0.25">
      <c r="A301" s="4"/>
      <c r="B301" s="40"/>
      <c r="C301" s="40"/>
      <c r="D301" s="40"/>
      <c r="E301" s="40"/>
      <c r="F301" s="46" t="s">
        <v>44</v>
      </c>
      <c r="G301" s="46"/>
      <c r="H301" s="46"/>
      <c r="I301" s="46"/>
      <c r="J301" s="46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2">
        <v>2088</v>
      </c>
      <c r="AE301" s="43"/>
      <c r="AF301" s="43"/>
      <c r="AG301" s="43"/>
      <c r="AH301" s="43"/>
      <c r="AI301" s="43"/>
      <c r="AJ301" s="44"/>
      <c r="AK301" s="39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2">
        <v>2088</v>
      </c>
      <c r="AZ301" s="43"/>
      <c r="BA301" s="43"/>
      <c r="BB301" s="43"/>
      <c r="BC301" s="43"/>
      <c r="BD301" s="43"/>
      <c r="BE301" s="44"/>
      <c r="BF301" s="71">
        <v>91.8</v>
      </c>
      <c r="BG301" s="72"/>
      <c r="BH301" s="72"/>
      <c r="BI301" s="72"/>
      <c r="BJ301" s="72"/>
      <c r="BK301" s="72"/>
      <c r="BL301" s="73"/>
    </row>
    <row r="302" spans="1:64" ht="50.25" customHeight="1" x14ac:dyDescent="0.25">
      <c r="A302" s="19">
        <v>29</v>
      </c>
      <c r="B302" s="21" t="s">
        <v>143</v>
      </c>
      <c r="C302" s="22"/>
      <c r="D302" s="22"/>
      <c r="E302" s="23"/>
      <c r="F302" s="27" t="s">
        <v>144</v>
      </c>
      <c r="G302" s="28"/>
      <c r="H302" s="28"/>
      <c r="I302" s="28"/>
      <c r="J302" s="29"/>
      <c r="K302" s="21" t="s">
        <v>39</v>
      </c>
      <c r="L302" s="22"/>
      <c r="M302" s="22"/>
      <c r="N302" s="23"/>
      <c r="O302" s="77">
        <v>1</v>
      </c>
      <c r="P302" s="78"/>
      <c r="Q302" s="78"/>
      <c r="R302" s="78"/>
      <c r="S302" s="79"/>
      <c r="T302" s="62">
        <v>8738.36</v>
      </c>
      <c r="U302" s="63"/>
      <c r="V302" s="63"/>
      <c r="W302" s="64"/>
      <c r="X302" s="21"/>
      <c r="Y302" s="22"/>
      <c r="Z302" s="22"/>
      <c r="AA302" s="22"/>
      <c r="AB302" s="22"/>
      <c r="AC302" s="22"/>
      <c r="AD302" s="54">
        <v>25337</v>
      </c>
      <c r="AE302" s="54"/>
      <c r="AF302" s="54"/>
      <c r="AG302" s="54"/>
      <c r="AH302" s="54"/>
      <c r="AI302" s="54"/>
      <c r="AJ302" s="54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54">
        <v>25337</v>
      </c>
      <c r="AZ302" s="54"/>
      <c r="BA302" s="54"/>
      <c r="BB302" s="54"/>
      <c r="BC302" s="54"/>
      <c r="BD302" s="54"/>
      <c r="BE302" s="54"/>
      <c r="BF302" s="22"/>
      <c r="BG302" s="22"/>
      <c r="BH302" s="22"/>
      <c r="BI302" s="22"/>
      <c r="BJ302" s="22"/>
      <c r="BK302" s="22"/>
      <c r="BL302" s="23"/>
    </row>
    <row r="303" spans="1:64" ht="65.25" customHeight="1" x14ac:dyDescent="0.25">
      <c r="A303" s="20"/>
      <c r="B303" s="24" t="s">
        <v>46</v>
      </c>
      <c r="C303" s="25"/>
      <c r="D303" s="25"/>
      <c r="E303" s="26"/>
      <c r="F303" s="30" t="s">
        <v>145</v>
      </c>
      <c r="G303" s="31"/>
      <c r="H303" s="31"/>
      <c r="I303" s="31"/>
      <c r="J303" s="32"/>
      <c r="K303" s="33"/>
      <c r="L303" s="34"/>
      <c r="M303" s="34"/>
      <c r="N303" s="35"/>
      <c r="O303" s="80"/>
      <c r="P303" s="81"/>
      <c r="Q303" s="81"/>
      <c r="R303" s="81"/>
      <c r="S303" s="82"/>
      <c r="T303" s="65"/>
      <c r="U303" s="66"/>
      <c r="V303" s="66"/>
      <c r="W303" s="67"/>
      <c r="X303" s="33"/>
      <c r="Y303" s="34"/>
      <c r="Z303" s="34"/>
      <c r="AA303" s="34"/>
      <c r="AB303" s="34"/>
      <c r="AC303" s="34"/>
      <c r="AD303" s="55"/>
      <c r="AE303" s="55"/>
      <c r="AF303" s="55"/>
      <c r="AG303" s="55"/>
      <c r="AH303" s="55"/>
      <c r="AI303" s="55"/>
      <c r="AJ303" s="55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55"/>
      <c r="AZ303" s="55"/>
      <c r="BA303" s="55"/>
      <c r="BB303" s="55"/>
      <c r="BC303" s="55"/>
      <c r="BD303" s="55"/>
      <c r="BE303" s="55"/>
      <c r="BF303" s="34"/>
      <c r="BG303" s="34"/>
      <c r="BH303" s="34"/>
      <c r="BI303" s="34"/>
      <c r="BJ303" s="34"/>
      <c r="BK303" s="34"/>
      <c r="BL303" s="35"/>
    </row>
    <row r="304" spans="1:64" ht="33.6" customHeight="1" x14ac:dyDescent="0.25">
      <c r="A304" s="4"/>
      <c r="B304" s="40"/>
      <c r="C304" s="40"/>
      <c r="D304" s="40"/>
      <c r="E304" s="41"/>
      <c r="F304" s="45" t="s">
        <v>32</v>
      </c>
      <c r="G304" s="46"/>
      <c r="H304" s="46"/>
      <c r="I304" s="46"/>
      <c r="J304" s="47"/>
      <c r="K304" s="39"/>
      <c r="L304" s="40"/>
      <c r="M304" s="40"/>
      <c r="N304" s="41"/>
      <c r="O304" s="39"/>
      <c r="P304" s="40"/>
      <c r="Q304" s="40"/>
      <c r="R304" s="40"/>
      <c r="S304" s="41"/>
      <c r="T304" s="48">
        <v>7406.38</v>
      </c>
      <c r="U304" s="49"/>
      <c r="V304" s="49"/>
      <c r="W304" s="50"/>
      <c r="X304" s="48">
        <v>1.35</v>
      </c>
      <c r="Y304" s="49"/>
      <c r="Z304" s="49"/>
      <c r="AA304" s="49"/>
      <c r="AB304" s="49"/>
      <c r="AC304" s="50"/>
      <c r="AD304" s="42">
        <v>9999</v>
      </c>
      <c r="AE304" s="43"/>
      <c r="AF304" s="43"/>
      <c r="AG304" s="43"/>
      <c r="AH304" s="43"/>
      <c r="AI304" s="43"/>
      <c r="AJ304" s="44"/>
      <c r="AK304" s="39" t="s">
        <v>55</v>
      </c>
      <c r="AL304" s="40"/>
      <c r="AM304" s="40"/>
      <c r="AN304" s="40"/>
      <c r="AO304" s="40"/>
      <c r="AP304" s="40"/>
      <c r="AQ304" s="40"/>
      <c r="AR304" s="40"/>
      <c r="AS304" s="41"/>
      <c r="AT304" s="42">
        <v>1</v>
      </c>
      <c r="AU304" s="43"/>
      <c r="AV304" s="43"/>
      <c r="AW304" s="43"/>
      <c r="AX304" s="44"/>
      <c r="AY304" s="42">
        <v>9999</v>
      </c>
      <c r="AZ304" s="43"/>
      <c r="BA304" s="43"/>
      <c r="BB304" s="43"/>
      <c r="BC304" s="43"/>
      <c r="BD304" s="43"/>
      <c r="BE304" s="44"/>
      <c r="BF304" s="39"/>
      <c r="BG304" s="40"/>
      <c r="BH304" s="40"/>
      <c r="BI304" s="40"/>
      <c r="BJ304" s="40"/>
      <c r="BK304" s="40"/>
      <c r="BL304" s="41"/>
    </row>
    <row r="305" spans="1:64" ht="12.95" customHeight="1" x14ac:dyDescent="0.25">
      <c r="A305" s="4"/>
      <c r="B305" s="40"/>
      <c r="C305" s="40"/>
      <c r="D305" s="40"/>
      <c r="E305" s="41"/>
      <c r="F305" s="45" t="s">
        <v>34</v>
      </c>
      <c r="G305" s="46"/>
      <c r="H305" s="46"/>
      <c r="I305" s="46"/>
      <c r="J305" s="47"/>
      <c r="K305" s="39"/>
      <c r="L305" s="40"/>
      <c r="M305" s="40"/>
      <c r="N305" s="41"/>
      <c r="O305" s="39"/>
      <c r="P305" s="40"/>
      <c r="Q305" s="40"/>
      <c r="R305" s="40"/>
      <c r="S305" s="41"/>
      <c r="T305" s="48">
        <v>24.65</v>
      </c>
      <c r="U305" s="49"/>
      <c r="V305" s="49"/>
      <c r="W305" s="50"/>
      <c r="X305" s="48">
        <v>1.35</v>
      </c>
      <c r="Y305" s="49"/>
      <c r="Z305" s="49"/>
      <c r="AA305" s="49"/>
      <c r="AB305" s="49"/>
      <c r="AC305" s="50"/>
      <c r="AD305" s="42">
        <v>33</v>
      </c>
      <c r="AE305" s="43"/>
      <c r="AF305" s="43"/>
      <c r="AG305" s="43"/>
      <c r="AH305" s="43"/>
      <c r="AI305" s="43"/>
      <c r="AJ305" s="44"/>
      <c r="AK305" s="39"/>
      <c r="AL305" s="40"/>
      <c r="AM305" s="40"/>
      <c r="AN305" s="40"/>
      <c r="AO305" s="40"/>
      <c r="AP305" s="40"/>
      <c r="AQ305" s="40"/>
      <c r="AR305" s="40"/>
      <c r="AS305" s="41"/>
      <c r="AT305" s="42">
        <v>1</v>
      </c>
      <c r="AU305" s="43"/>
      <c r="AV305" s="43"/>
      <c r="AW305" s="43"/>
      <c r="AX305" s="44"/>
      <c r="AY305" s="42">
        <v>33</v>
      </c>
      <c r="AZ305" s="43"/>
      <c r="BA305" s="43"/>
      <c r="BB305" s="43"/>
      <c r="BC305" s="43"/>
      <c r="BD305" s="43"/>
      <c r="BE305" s="44"/>
      <c r="BF305" s="39"/>
      <c r="BG305" s="40"/>
      <c r="BH305" s="40"/>
      <c r="BI305" s="40"/>
      <c r="BJ305" s="40"/>
      <c r="BK305" s="40"/>
      <c r="BL305" s="41"/>
    </row>
    <row r="306" spans="1:64" ht="12.95" customHeight="1" x14ac:dyDescent="0.25">
      <c r="A306" s="4"/>
      <c r="B306" s="40"/>
      <c r="C306" s="40"/>
      <c r="D306" s="40"/>
      <c r="E306" s="41"/>
      <c r="F306" s="45" t="s">
        <v>35</v>
      </c>
      <c r="G306" s="46"/>
      <c r="H306" s="46"/>
      <c r="I306" s="46"/>
      <c r="J306" s="47"/>
      <c r="K306" s="39"/>
      <c r="L306" s="40"/>
      <c r="M306" s="40"/>
      <c r="N306" s="41"/>
      <c r="O306" s="39"/>
      <c r="P306" s="40"/>
      <c r="Q306" s="40"/>
      <c r="R306" s="40"/>
      <c r="S306" s="41"/>
      <c r="T306" s="42">
        <v>0</v>
      </c>
      <c r="U306" s="43"/>
      <c r="V306" s="43"/>
      <c r="W306" s="44"/>
      <c r="X306" s="48">
        <v>1.35</v>
      </c>
      <c r="Y306" s="49"/>
      <c r="Z306" s="49"/>
      <c r="AA306" s="49"/>
      <c r="AB306" s="49"/>
      <c r="AC306" s="50"/>
      <c r="AD306" s="42">
        <v>0</v>
      </c>
      <c r="AE306" s="43"/>
      <c r="AF306" s="43"/>
      <c r="AG306" s="43"/>
      <c r="AH306" s="43"/>
      <c r="AI306" s="43"/>
      <c r="AJ306" s="44"/>
      <c r="AK306" s="39"/>
      <c r="AL306" s="40"/>
      <c r="AM306" s="40"/>
      <c r="AN306" s="40"/>
      <c r="AO306" s="40"/>
      <c r="AP306" s="40"/>
      <c r="AQ306" s="40"/>
      <c r="AR306" s="40"/>
      <c r="AS306" s="41"/>
      <c r="AT306" s="42">
        <v>1</v>
      </c>
      <c r="AU306" s="43"/>
      <c r="AV306" s="43"/>
      <c r="AW306" s="43"/>
      <c r="AX306" s="44"/>
      <c r="AY306" s="42">
        <v>0</v>
      </c>
      <c r="AZ306" s="43"/>
      <c r="BA306" s="43"/>
      <c r="BB306" s="43"/>
      <c r="BC306" s="43"/>
      <c r="BD306" s="43"/>
      <c r="BE306" s="44"/>
      <c r="BF306" s="39"/>
      <c r="BG306" s="40"/>
      <c r="BH306" s="40"/>
      <c r="BI306" s="40"/>
      <c r="BJ306" s="40"/>
      <c r="BK306" s="40"/>
      <c r="BL306" s="41"/>
    </row>
    <row r="307" spans="1:64" ht="12.95" customHeight="1" x14ac:dyDescent="0.25">
      <c r="A307" s="4"/>
      <c r="B307" s="40"/>
      <c r="C307" s="40"/>
      <c r="D307" s="40"/>
      <c r="E307" s="41"/>
      <c r="F307" s="45" t="s">
        <v>36</v>
      </c>
      <c r="G307" s="46"/>
      <c r="H307" s="46"/>
      <c r="I307" s="46"/>
      <c r="J307" s="47"/>
      <c r="K307" s="39"/>
      <c r="L307" s="40"/>
      <c r="M307" s="40"/>
      <c r="N307" s="41"/>
      <c r="O307" s="39"/>
      <c r="P307" s="40"/>
      <c r="Q307" s="40"/>
      <c r="R307" s="40"/>
      <c r="S307" s="41"/>
      <c r="T307" s="48">
        <v>1307.33</v>
      </c>
      <c r="U307" s="49"/>
      <c r="V307" s="49"/>
      <c r="W307" s="50"/>
      <c r="X307" s="42">
        <v>1</v>
      </c>
      <c r="Y307" s="43"/>
      <c r="Z307" s="43"/>
      <c r="AA307" s="43"/>
      <c r="AB307" s="43"/>
      <c r="AC307" s="44"/>
      <c r="AD307" s="42">
        <v>1307</v>
      </c>
      <c r="AE307" s="43"/>
      <c r="AF307" s="43"/>
      <c r="AG307" s="43"/>
      <c r="AH307" s="43"/>
      <c r="AI307" s="43"/>
      <c r="AJ307" s="44"/>
      <c r="AK307" s="39"/>
      <c r="AL307" s="40"/>
      <c r="AM307" s="40"/>
      <c r="AN307" s="40"/>
      <c r="AO307" s="40"/>
      <c r="AP307" s="40"/>
      <c r="AQ307" s="40"/>
      <c r="AR307" s="40"/>
      <c r="AS307" s="41"/>
      <c r="AT307" s="42">
        <v>1</v>
      </c>
      <c r="AU307" s="43"/>
      <c r="AV307" s="43"/>
      <c r="AW307" s="43"/>
      <c r="AX307" s="44"/>
      <c r="AY307" s="42">
        <v>1307</v>
      </c>
      <c r="AZ307" s="43"/>
      <c r="BA307" s="43"/>
      <c r="BB307" s="43"/>
      <c r="BC307" s="43"/>
      <c r="BD307" s="43"/>
      <c r="BE307" s="44"/>
      <c r="BF307" s="39"/>
      <c r="BG307" s="40"/>
      <c r="BH307" s="40"/>
      <c r="BI307" s="40"/>
      <c r="BJ307" s="40"/>
      <c r="BK307" s="40"/>
      <c r="BL307" s="41"/>
    </row>
    <row r="308" spans="1:64" ht="12.95" customHeight="1" x14ac:dyDescent="0.25">
      <c r="A308" s="4"/>
      <c r="B308" s="40"/>
      <c r="C308" s="40"/>
      <c r="D308" s="40"/>
      <c r="E308" s="41"/>
      <c r="F308" s="45" t="s">
        <v>40</v>
      </c>
      <c r="G308" s="46"/>
      <c r="H308" s="46"/>
      <c r="I308" s="46"/>
      <c r="J308" s="47"/>
      <c r="K308" s="39"/>
      <c r="L308" s="40"/>
      <c r="M308" s="40"/>
      <c r="N308" s="41"/>
      <c r="O308" s="39"/>
      <c r="P308" s="40"/>
      <c r="Q308" s="40"/>
      <c r="R308" s="40"/>
      <c r="S308" s="41"/>
      <c r="T308" s="71">
        <v>0.8</v>
      </c>
      <c r="U308" s="72"/>
      <c r="V308" s="72"/>
      <c r="W308" s="73"/>
      <c r="X308" s="39"/>
      <c r="Y308" s="40"/>
      <c r="Z308" s="40"/>
      <c r="AA308" s="40"/>
      <c r="AB308" s="40"/>
      <c r="AC308" s="41"/>
      <c r="AD308" s="42">
        <v>7999</v>
      </c>
      <c r="AE308" s="43"/>
      <c r="AF308" s="43"/>
      <c r="AG308" s="43"/>
      <c r="AH308" s="43"/>
      <c r="AI308" s="43"/>
      <c r="AJ308" s="44"/>
      <c r="AK308" s="39"/>
      <c r="AL308" s="40"/>
      <c r="AM308" s="40"/>
      <c r="AN308" s="40"/>
      <c r="AO308" s="40"/>
      <c r="AP308" s="40"/>
      <c r="AQ308" s="40"/>
      <c r="AR308" s="40"/>
      <c r="AS308" s="41"/>
      <c r="AT308" s="71">
        <v>0.8</v>
      </c>
      <c r="AU308" s="72"/>
      <c r="AV308" s="72"/>
      <c r="AW308" s="72"/>
      <c r="AX308" s="73"/>
      <c r="AY308" s="42">
        <v>7999</v>
      </c>
      <c r="AZ308" s="43"/>
      <c r="BA308" s="43"/>
      <c r="BB308" s="43"/>
      <c r="BC308" s="43"/>
      <c r="BD308" s="43"/>
      <c r="BE308" s="44"/>
      <c r="BF308" s="39"/>
      <c r="BG308" s="40"/>
      <c r="BH308" s="40"/>
      <c r="BI308" s="40"/>
      <c r="BJ308" s="40"/>
      <c r="BK308" s="40"/>
      <c r="BL308" s="41"/>
    </row>
    <row r="309" spans="1:64" ht="12.95" customHeight="1" x14ac:dyDescent="0.25">
      <c r="A309" s="4"/>
      <c r="B309" s="40"/>
      <c r="C309" s="40"/>
      <c r="D309" s="40"/>
      <c r="E309" s="41"/>
      <c r="F309" s="45" t="s">
        <v>41</v>
      </c>
      <c r="G309" s="46"/>
      <c r="H309" s="46"/>
      <c r="I309" s="46"/>
      <c r="J309" s="47"/>
      <c r="K309" s="39"/>
      <c r="L309" s="40"/>
      <c r="M309" s="40"/>
      <c r="N309" s="41"/>
      <c r="O309" s="39"/>
      <c r="P309" s="40"/>
      <c r="Q309" s="40"/>
      <c r="R309" s="40"/>
      <c r="S309" s="41"/>
      <c r="T309" s="71">
        <v>0.6</v>
      </c>
      <c r="U309" s="72"/>
      <c r="V309" s="72"/>
      <c r="W309" s="73"/>
      <c r="X309" s="39"/>
      <c r="Y309" s="40"/>
      <c r="Z309" s="40"/>
      <c r="AA309" s="40"/>
      <c r="AB309" s="40"/>
      <c r="AC309" s="41"/>
      <c r="AD309" s="42">
        <v>5999</v>
      </c>
      <c r="AE309" s="43"/>
      <c r="AF309" s="43"/>
      <c r="AG309" s="43"/>
      <c r="AH309" s="43"/>
      <c r="AI309" s="43"/>
      <c r="AJ309" s="44"/>
      <c r="AK309" s="39"/>
      <c r="AL309" s="40"/>
      <c r="AM309" s="40"/>
      <c r="AN309" s="40"/>
      <c r="AO309" s="40"/>
      <c r="AP309" s="40"/>
      <c r="AQ309" s="40"/>
      <c r="AR309" s="40"/>
      <c r="AS309" s="41"/>
      <c r="AT309" s="71">
        <v>0.6</v>
      </c>
      <c r="AU309" s="72"/>
      <c r="AV309" s="72"/>
      <c r="AW309" s="72"/>
      <c r="AX309" s="73"/>
      <c r="AY309" s="42">
        <v>5999</v>
      </c>
      <c r="AZ309" s="43"/>
      <c r="BA309" s="43"/>
      <c r="BB309" s="43"/>
      <c r="BC309" s="43"/>
      <c r="BD309" s="43"/>
      <c r="BE309" s="44"/>
      <c r="BF309" s="39"/>
      <c r="BG309" s="40"/>
      <c r="BH309" s="40"/>
      <c r="BI309" s="40"/>
      <c r="BJ309" s="40"/>
      <c r="BK309" s="40"/>
      <c r="BL309" s="41"/>
    </row>
    <row r="310" spans="1:64" ht="12.95" customHeight="1" x14ac:dyDescent="0.25">
      <c r="A310" s="4"/>
      <c r="B310" s="40"/>
      <c r="C310" s="40"/>
      <c r="D310" s="40"/>
      <c r="E310" s="41"/>
      <c r="F310" s="45" t="s">
        <v>42</v>
      </c>
      <c r="G310" s="46"/>
      <c r="H310" s="46"/>
      <c r="I310" s="46"/>
      <c r="J310" s="47"/>
      <c r="K310" s="39" t="s">
        <v>43</v>
      </c>
      <c r="L310" s="40"/>
      <c r="M310" s="40"/>
      <c r="N310" s="41"/>
      <c r="O310" s="42">
        <v>677</v>
      </c>
      <c r="P310" s="43"/>
      <c r="Q310" s="43"/>
      <c r="R310" s="43"/>
      <c r="S310" s="44"/>
      <c r="T310" s="45"/>
      <c r="U310" s="46"/>
      <c r="V310" s="46"/>
      <c r="W310" s="47"/>
      <c r="X310" s="48">
        <v>1.35</v>
      </c>
      <c r="Y310" s="49"/>
      <c r="Z310" s="49"/>
      <c r="AA310" s="49"/>
      <c r="AB310" s="49"/>
      <c r="AC310" s="50"/>
      <c r="AD310" s="45"/>
      <c r="AE310" s="46"/>
      <c r="AF310" s="46"/>
      <c r="AG310" s="46"/>
      <c r="AH310" s="46"/>
      <c r="AI310" s="46"/>
      <c r="AJ310" s="47"/>
      <c r="AK310" s="45"/>
      <c r="AL310" s="46"/>
      <c r="AM310" s="46"/>
      <c r="AN310" s="46"/>
      <c r="AO310" s="46"/>
      <c r="AP310" s="46"/>
      <c r="AQ310" s="46"/>
      <c r="AR310" s="46"/>
      <c r="AS310" s="47"/>
      <c r="AT310" s="45"/>
      <c r="AU310" s="46"/>
      <c r="AV310" s="46"/>
      <c r="AW310" s="46"/>
      <c r="AX310" s="47"/>
      <c r="AY310" s="45"/>
      <c r="AZ310" s="46"/>
      <c r="BA310" s="46"/>
      <c r="BB310" s="46"/>
      <c r="BC310" s="46"/>
      <c r="BD310" s="46"/>
      <c r="BE310" s="47"/>
      <c r="BF310" s="48">
        <v>913.95</v>
      </c>
      <c r="BG310" s="49"/>
      <c r="BH310" s="49"/>
      <c r="BI310" s="49"/>
      <c r="BJ310" s="49"/>
      <c r="BK310" s="49"/>
      <c r="BL310" s="50"/>
    </row>
    <row r="311" spans="1:64" ht="11.85" customHeight="1" x14ac:dyDescent="0.25">
      <c r="A311" s="4"/>
      <c r="B311" s="40"/>
      <c r="C311" s="40"/>
      <c r="D311" s="40"/>
      <c r="E311" s="40"/>
      <c r="F311" s="46" t="s">
        <v>44</v>
      </c>
      <c r="G311" s="46"/>
      <c r="H311" s="46"/>
      <c r="I311" s="46"/>
      <c r="J311" s="46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2">
        <v>25337</v>
      </c>
      <c r="AE311" s="43"/>
      <c r="AF311" s="43"/>
      <c r="AG311" s="43"/>
      <c r="AH311" s="43"/>
      <c r="AI311" s="43"/>
      <c r="AJ311" s="44"/>
      <c r="AK311" s="39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2">
        <v>25337</v>
      </c>
      <c r="AZ311" s="43"/>
      <c r="BA311" s="43"/>
      <c r="BB311" s="43"/>
      <c r="BC311" s="43"/>
      <c r="BD311" s="43"/>
      <c r="BE311" s="44"/>
      <c r="BF311" s="48">
        <v>913.95</v>
      </c>
      <c r="BG311" s="49"/>
      <c r="BH311" s="49"/>
      <c r="BI311" s="49"/>
      <c r="BJ311" s="49"/>
      <c r="BK311" s="49"/>
      <c r="BL311" s="50"/>
    </row>
    <row r="312" spans="1:64" ht="43.5" customHeight="1" x14ac:dyDescent="0.25">
      <c r="A312" s="19">
        <v>30</v>
      </c>
      <c r="B312" s="21" t="s">
        <v>146</v>
      </c>
      <c r="C312" s="22"/>
      <c r="D312" s="22"/>
      <c r="E312" s="23"/>
      <c r="F312" s="27" t="s">
        <v>147</v>
      </c>
      <c r="G312" s="28"/>
      <c r="H312" s="28"/>
      <c r="I312" s="28"/>
      <c r="J312" s="29"/>
      <c r="K312" s="21" t="s">
        <v>39</v>
      </c>
      <c r="L312" s="22"/>
      <c r="M312" s="22"/>
      <c r="N312" s="23"/>
      <c r="O312" s="77">
        <v>1</v>
      </c>
      <c r="P312" s="78"/>
      <c r="Q312" s="78"/>
      <c r="R312" s="78"/>
      <c r="S312" s="79"/>
      <c r="T312" s="62">
        <v>16110.28</v>
      </c>
      <c r="U312" s="63"/>
      <c r="V312" s="63"/>
      <c r="W312" s="64"/>
      <c r="X312" s="21"/>
      <c r="Y312" s="22"/>
      <c r="Z312" s="22"/>
      <c r="AA312" s="22"/>
      <c r="AB312" s="22"/>
      <c r="AC312" s="22"/>
      <c r="AD312" s="54">
        <v>46397</v>
      </c>
      <c r="AE312" s="54"/>
      <c r="AF312" s="54"/>
      <c r="AG312" s="54"/>
      <c r="AH312" s="54"/>
      <c r="AI312" s="54"/>
      <c r="AJ312" s="54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54">
        <v>46397</v>
      </c>
      <c r="AZ312" s="54"/>
      <c r="BA312" s="54"/>
      <c r="BB312" s="54"/>
      <c r="BC312" s="54"/>
      <c r="BD312" s="54"/>
      <c r="BE312" s="54"/>
      <c r="BF312" s="22"/>
      <c r="BG312" s="22"/>
      <c r="BH312" s="22"/>
      <c r="BI312" s="22"/>
      <c r="BJ312" s="22"/>
      <c r="BK312" s="22"/>
      <c r="BL312" s="23"/>
    </row>
    <row r="313" spans="1:64" ht="63.75" customHeight="1" x14ac:dyDescent="0.25">
      <c r="A313" s="20"/>
      <c r="B313" s="24" t="s">
        <v>46</v>
      </c>
      <c r="C313" s="25"/>
      <c r="D313" s="25"/>
      <c r="E313" s="26"/>
      <c r="F313" s="30" t="s">
        <v>148</v>
      </c>
      <c r="G313" s="31"/>
      <c r="H313" s="31"/>
      <c r="I313" s="31"/>
      <c r="J313" s="32"/>
      <c r="K313" s="33"/>
      <c r="L313" s="34"/>
      <c r="M313" s="34"/>
      <c r="N313" s="35"/>
      <c r="O313" s="80"/>
      <c r="P313" s="81"/>
      <c r="Q313" s="81"/>
      <c r="R313" s="81"/>
      <c r="S313" s="82"/>
      <c r="T313" s="65"/>
      <c r="U313" s="66"/>
      <c r="V313" s="66"/>
      <c r="W313" s="67"/>
      <c r="X313" s="33"/>
      <c r="Y313" s="34"/>
      <c r="Z313" s="34"/>
      <c r="AA313" s="34"/>
      <c r="AB313" s="34"/>
      <c r="AC313" s="34"/>
      <c r="AD313" s="55"/>
      <c r="AE313" s="55"/>
      <c r="AF313" s="55"/>
      <c r="AG313" s="55"/>
      <c r="AH313" s="55"/>
      <c r="AI313" s="55"/>
      <c r="AJ313" s="55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55"/>
      <c r="AZ313" s="55"/>
      <c r="BA313" s="55"/>
      <c r="BB313" s="55"/>
      <c r="BC313" s="55"/>
      <c r="BD313" s="55"/>
      <c r="BE313" s="55"/>
      <c r="BF313" s="34"/>
      <c r="BG313" s="34"/>
      <c r="BH313" s="34"/>
      <c r="BI313" s="34"/>
      <c r="BJ313" s="34"/>
      <c r="BK313" s="34"/>
      <c r="BL313" s="35"/>
    </row>
    <row r="314" spans="1:64" ht="33.6" customHeight="1" x14ac:dyDescent="0.25">
      <c r="A314" s="4"/>
      <c r="B314" s="40"/>
      <c r="C314" s="40"/>
      <c r="D314" s="40"/>
      <c r="E314" s="41"/>
      <c r="F314" s="45" t="s">
        <v>32</v>
      </c>
      <c r="G314" s="46"/>
      <c r="H314" s="46"/>
      <c r="I314" s="46"/>
      <c r="J314" s="47"/>
      <c r="K314" s="39"/>
      <c r="L314" s="40"/>
      <c r="M314" s="40"/>
      <c r="N314" s="41"/>
      <c r="O314" s="39"/>
      <c r="P314" s="40"/>
      <c r="Q314" s="40"/>
      <c r="R314" s="40"/>
      <c r="S314" s="41"/>
      <c r="T314" s="48">
        <v>13521.84</v>
      </c>
      <c r="U314" s="49"/>
      <c r="V314" s="49"/>
      <c r="W314" s="50"/>
      <c r="X314" s="48">
        <v>1.35</v>
      </c>
      <c r="Y314" s="49"/>
      <c r="Z314" s="49"/>
      <c r="AA314" s="49"/>
      <c r="AB314" s="49"/>
      <c r="AC314" s="50"/>
      <c r="AD314" s="42">
        <v>18254</v>
      </c>
      <c r="AE314" s="43"/>
      <c r="AF314" s="43"/>
      <c r="AG314" s="43"/>
      <c r="AH314" s="43"/>
      <c r="AI314" s="43"/>
      <c r="AJ314" s="44"/>
      <c r="AK314" s="39" t="s">
        <v>55</v>
      </c>
      <c r="AL314" s="40"/>
      <c r="AM314" s="40"/>
      <c r="AN314" s="40"/>
      <c r="AO314" s="40"/>
      <c r="AP314" s="40"/>
      <c r="AQ314" s="40"/>
      <c r="AR314" s="40"/>
      <c r="AS314" s="41"/>
      <c r="AT314" s="42">
        <v>1</v>
      </c>
      <c r="AU314" s="43"/>
      <c r="AV314" s="43"/>
      <c r="AW314" s="43"/>
      <c r="AX314" s="44"/>
      <c r="AY314" s="42">
        <v>18254</v>
      </c>
      <c r="AZ314" s="43"/>
      <c r="BA314" s="43"/>
      <c r="BB314" s="43"/>
      <c r="BC314" s="43"/>
      <c r="BD314" s="43"/>
      <c r="BE314" s="44"/>
      <c r="BF314" s="39"/>
      <c r="BG314" s="40"/>
      <c r="BH314" s="40"/>
      <c r="BI314" s="40"/>
      <c r="BJ314" s="40"/>
      <c r="BK314" s="40"/>
      <c r="BL314" s="41"/>
    </row>
    <row r="315" spans="1:64" ht="12.95" customHeight="1" x14ac:dyDescent="0.25">
      <c r="A315" s="4"/>
      <c r="B315" s="40"/>
      <c r="C315" s="40"/>
      <c r="D315" s="40"/>
      <c r="E315" s="41"/>
      <c r="F315" s="45" t="s">
        <v>34</v>
      </c>
      <c r="G315" s="46"/>
      <c r="H315" s="46"/>
      <c r="I315" s="46"/>
      <c r="J315" s="47"/>
      <c r="K315" s="39"/>
      <c r="L315" s="40"/>
      <c r="M315" s="40"/>
      <c r="N315" s="41"/>
      <c r="O315" s="39"/>
      <c r="P315" s="40"/>
      <c r="Q315" s="40"/>
      <c r="R315" s="40"/>
      <c r="S315" s="41"/>
      <c r="T315" s="42">
        <v>0</v>
      </c>
      <c r="U315" s="43"/>
      <c r="V315" s="43"/>
      <c r="W315" s="44"/>
      <c r="X315" s="48">
        <v>1.35</v>
      </c>
      <c r="Y315" s="49"/>
      <c r="Z315" s="49"/>
      <c r="AA315" s="49"/>
      <c r="AB315" s="49"/>
      <c r="AC315" s="50"/>
      <c r="AD315" s="42">
        <v>0</v>
      </c>
      <c r="AE315" s="43"/>
      <c r="AF315" s="43"/>
      <c r="AG315" s="43"/>
      <c r="AH315" s="43"/>
      <c r="AI315" s="43"/>
      <c r="AJ315" s="44"/>
      <c r="AK315" s="39"/>
      <c r="AL315" s="40"/>
      <c r="AM315" s="40"/>
      <c r="AN315" s="40"/>
      <c r="AO315" s="40"/>
      <c r="AP315" s="40"/>
      <c r="AQ315" s="40"/>
      <c r="AR315" s="40"/>
      <c r="AS315" s="41"/>
      <c r="AT315" s="42">
        <v>1</v>
      </c>
      <c r="AU315" s="43"/>
      <c r="AV315" s="43"/>
      <c r="AW315" s="43"/>
      <c r="AX315" s="44"/>
      <c r="AY315" s="42">
        <v>0</v>
      </c>
      <c r="AZ315" s="43"/>
      <c r="BA315" s="43"/>
      <c r="BB315" s="43"/>
      <c r="BC315" s="43"/>
      <c r="BD315" s="43"/>
      <c r="BE315" s="44"/>
      <c r="BF315" s="39"/>
      <c r="BG315" s="40"/>
      <c r="BH315" s="40"/>
      <c r="BI315" s="40"/>
      <c r="BJ315" s="40"/>
      <c r="BK315" s="40"/>
      <c r="BL315" s="41"/>
    </row>
    <row r="316" spans="1:64" ht="12.95" customHeight="1" x14ac:dyDescent="0.25">
      <c r="A316" s="4"/>
      <c r="B316" s="40"/>
      <c r="C316" s="40"/>
      <c r="D316" s="40"/>
      <c r="E316" s="41"/>
      <c r="F316" s="45" t="s">
        <v>35</v>
      </c>
      <c r="G316" s="46"/>
      <c r="H316" s="46"/>
      <c r="I316" s="46"/>
      <c r="J316" s="47"/>
      <c r="K316" s="39"/>
      <c r="L316" s="40"/>
      <c r="M316" s="40"/>
      <c r="N316" s="41"/>
      <c r="O316" s="39"/>
      <c r="P316" s="40"/>
      <c r="Q316" s="40"/>
      <c r="R316" s="40"/>
      <c r="S316" s="41"/>
      <c r="T316" s="42">
        <v>0</v>
      </c>
      <c r="U316" s="43"/>
      <c r="V316" s="43"/>
      <c r="W316" s="44"/>
      <c r="X316" s="48">
        <v>1.35</v>
      </c>
      <c r="Y316" s="49"/>
      <c r="Z316" s="49"/>
      <c r="AA316" s="49"/>
      <c r="AB316" s="49"/>
      <c r="AC316" s="50"/>
      <c r="AD316" s="42">
        <v>0</v>
      </c>
      <c r="AE316" s="43"/>
      <c r="AF316" s="43"/>
      <c r="AG316" s="43"/>
      <c r="AH316" s="43"/>
      <c r="AI316" s="43"/>
      <c r="AJ316" s="44"/>
      <c r="AK316" s="39"/>
      <c r="AL316" s="40"/>
      <c r="AM316" s="40"/>
      <c r="AN316" s="40"/>
      <c r="AO316" s="40"/>
      <c r="AP316" s="40"/>
      <c r="AQ316" s="40"/>
      <c r="AR316" s="40"/>
      <c r="AS316" s="41"/>
      <c r="AT316" s="42">
        <v>1</v>
      </c>
      <c r="AU316" s="43"/>
      <c r="AV316" s="43"/>
      <c r="AW316" s="43"/>
      <c r="AX316" s="44"/>
      <c r="AY316" s="42">
        <v>0</v>
      </c>
      <c r="AZ316" s="43"/>
      <c r="BA316" s="43"/>
      <c r="BB316" s="43"/>
      <c r="BC316" s="43"/>
      <c r="BD316" s="43"/>
      <c r="BE316" s="44"/>
      <c r="BF316" s="39"/>
      <c r="BG316" s="40"/>
      <c r="BH316" s="40"/>
      <c r="BI316" s="40"/>
      <c r="BJ316" s="40"/>
      <c r="BK316" s="40"/>
      <c r="BL316" s="41"/>
    </row>
    <row r="317" spans="1:64" ht="12.95" customHeight="1" x14ac:dyDescent="0.25">
      <c r="A317" s="4"/>
      <c r="B317" s="40"/>
      <c r="C317" s="40"/>
      <c r="D317" s="40"/>
      <c r="E317" s="41"/>
      <c r="F317" s="45" t="s">
        <v>36</v>
      </c>
      <c r="G317" s="46"/>
      <c r="H317" s="46"/>
      <c r="I317" s="46"/>
      <c r="J317" s="47"/>
      <c r="K317" s="39"/>
      <c r="L317" s="40"/>
      <c r="M317" s="40"/>
      <c r="N317" s="41"/>
      <c r="O317" s="39"/>
      <c r="P317" s="40"/>
      <c r="Q317" s="40"/>
      <c r="R317" s="40"/>
      <c r="S317" s="41"/>
      <c r="T317" s="48">
        <v>2588.44</v>
      </c>
      <c r="U317" s="49"/>
      <c r="V317" s="49"/>
      <c r="W317" s="50"/>
      <c r="X317" s="42">
        <v>1</v>
      </c>
      <c r="Y317" s="43"/>
      <c r="Z317" s="43"/>
      <c r="AA317" s="43"/>
      <c r="AB317" s="43"/>
      <c r="AC317" s="44"/>
      <c r="AD317" s="42">
        <v>2588</v>
      </c>
      <c r="AE317" s="43"/>
      <c r="AF317" s="43"/>
      <c r="AG317" s="43"/>
      <c r="AH317" s="43"/>
      <c r="AI317" s="43"/>
      <c r="AJ317" s="44"/>
      <c r="AK317" s="39"/>
      <c r="AL317" s="40"/>
      <c r="AM317" s="40"/>
      <c r="AN317" s="40"/>
      <c r="AO317" s="40"/>
      <c r="AP317" s="40"/>
      <c r="AQ317" s="40"/>
      <c r="AR317" s="40"/>
      <c r="AS317" s="41"/>
      <c r="AT317" s="42">
        <v>1</v>
      </c>
      <c r="AU317" s="43"/>
      <c r="AV317" s="43"/>
      <c r="AW317" s="43"/>
      <c r="AX317" s="44"/>
      <c r="AY317" s="42">
        <v>2588</v>
      </c>
      <c r="AZ317" s="43"/>
      <c r="BA317" s="43"/>
      <c r="BB317" s="43"/>
      <c r="BC317" s="43"/>
      <c r="BD317" s="43"/>
      <c r="BE317" s="44"/>
      <c r="BF317" s="39"/>
      <c r="BG317" s="40"/>
      <c r="BH317" s="40"/>
      <c r="BI317" s="40"/>
      <c r="BJ317" s="40"/>
      <c r="BK317" s="40"/>
      <c r="BL317" s="41"/>
    </row>
    <row r="318" spans="1:64" ht="12.95" customHeight="1" x14ac:dyDescent="0.25">
      <c r="A318" s="4"/>
      <c r="B318" s="40"/>
      <c r="C318" s="40"/>
      <c r="D318" s="40"/>
      <c r="E318" s="41"/>
      <c r="F318" s="45" t="s">
        <v>40</v>
      </c>
      <c r="G318" s="46"/>
      <c r="H318" s="46"/>
      <c r="I318" s="46"/>
      <c r="J318" s="47"/>
      <c r="K318" s="39"/>
      <c r="L318" s="40"/>
      <c r="M318" s="40"/>
      <c r="N318" s="41"/>
      <c r="O318" s="39"/>
      <c r="P318" s="40"/>
      <c r="Q318" s="40"/>
      <c r="R318" s="40"/>
      <c r="S318" s="41"/>
      <c r="T318" s="71">
        <v>0.8</v>
      </c>
      <c r="U318" s="72"/>
      <c r="V318" s="72"/>
      <c r="W318" s="73"/>
      <c r="X318" s="39"/>
      <c r="Y318" s="40"/>
      <c r="Z318" s="40"/>
      <c r="AA318" s="40"/>
      <c r="AB318" s="40"/>
      <c r="AC318" s="41"/>
      <c r="AD318" s="42">
        <v>14603</v>
      </c>
      <c r="AE318" s="43"/>
      <c r="AF318" s="43"/>
      <c r="AG318" s="43"/>
      <c r="AH318" s="43"/>
      <c r="AI318" s="43"/>
      <c r="AJ318" s="44"/>
      <c r="AK318" s="39"/>
      <c r="AL318" s="40"/>
      <c r="AM318" s="40"/>
      <c r="AN318" s="40"/>
      <c r="AO318" s="40"/>
      <c r="AP318" s="40"/>
      <c r="AQ318" s="40"/>
      <c r="AR318" s="40"/>
      <c r="AS318" s="41"/>
      <c r="AT318" s="71">
        <v>0.8</v>
      </c>
      <c r="AU318" s="72"/>
      <c r="AV318" s="72"/>
      <c r="AW318" s="72"/>
      <c r="AX318" s="73"/>
      <c r="AY318" s="42">
        <v>14603</v>
      </c>
      <c r="AZ318" s="43"/>
      <c r="BA318" s="43"/>
      <c r="BB318" s="43"/>
      <c r="BC318" s="43"/>
      <c r="BD318" s="43"/>
      <c r="BE318" s="44"/>
      <c r="BF318" s="39"/>
      <c r="BG318" s="40"/>
      <c r="BH318" s="40"/>
      <c r="BI318" s="40"/>
      <c r="BJ318" s="40"/>
      <c r="BK318" s="40"/>
      <c r="BL318" s="41"/>
    </row>
    <row r="319" spans="1:64" ht="12.95" customHeight="1" x14ac:dyDescent="0.25">
      <c r="A319" s="4"/>
      <c r="B319" s="40"/>
      <c r="C319" s="40"/>
      <c r="D319" s="40"/>
      <c r="E319" s="41"/>
      <c r="F319" s="45" t="s">
        <v>41</v>
      </c>
      <c r="G319" s="46"/>
      <c r="H319" s="46"/>
      <c r="I319" s="46"/>
      <c r="J319" s="47"/>
      <c r="K319" s="39"/>
      <c r="L319" s="40"/>
      <c r="M319" s="40"/>
      <c r="N319" s="41"/>
      <c r="O319" s="39"/>
      <c r="P319" s="40"/>
      <c r="Q319" s="40"/>
      <c r="R319" s="40"/>
      <c r="S319" s="41"/>
      <c r="T319" s="71">
        <v>0.6</v>
      </c>
      <c r="U319" s="72"/>
      <c r="V319" s="72"/>
      <c r="W319" s="73"/>
      <c r="X319" s="39"/>
      <c r="Y319" s="40"/>
      <c r="Z319" s="40"/>
      <c r="AA319" s="40"/>
      <c r="AB319" s="40"/>
      <c r="AC319" s="41"/>
      <c r="AD319" s="42">
        <v>10952</v>
      </c>
      <c r="AE319" s="43"/>
      <c r="AF319" s="43"/>
      <c r="AG319" s="43"/>
      <c r="AH319" s="43"/>
      <c r="AI319" s="43"/>
      <c r="AJ319" s="44"/>
      <c r="AK319" s="39"/>
      <c r="AL319" s="40"/>
      <c r="AM319" s="40"/>
      <c r="AN319" s="40"/>
      <c r="AO319" s="40"/>
      <c r="AP319" s="40"/>
      <c r="AQ319" s="40"/>
      <c r="AR319" s="40"/>
      <c r="AS319" s="41"/>
      <c r="AT319" s="71">
        <v>0.6</v>
      </c>
      <c r="AU319" s="72"/>
      <c r="AV319" s="72"/>
      <c r="AW319" s="72"/>
      <c r="AX319" s="73"/>
      <c r="AY319" s="42">
        <v>10952</v>
      </c>
      <c r="AZ319" s="43"/>
      <c r="BA319" s="43"/>
      <c r="BB319" s="43"/>
      <c r="BC319" s="43"/>
      <c r="BD319" s="43"/>
      <c r="BE319" s="44"/>
      <c r="BF319" s="39"/>
      <c r="BG319" s="40"/>
      <c r="BH319" s="40"/>
      <c r="BI319" s="40"/>
      <c r="BJ319" s="40"/>
      <c r="BK319" s="40"/>
      <c r="BL319" s="41"/>
    </row>
    <row r="320" spans="1:64" ht="12.95" customHeight="1" x14ac:dyDescent="0.25">
      <c r="A320" s="4"/>
      <c r="B320" s="40"/>
      <c r="C320" s="40"/>
      <c r="D320" s="40"/>
      <c r="E320" s="41"/>
      <c r="F320" s="45" t="s">
        <v>42</v>
      </c>
      <c r="G320" s="46"/>
      <c r="H320" s="46"/>
      <c r="I320" s="46"/>
      <c r="J320" s="47"/>
      <c r="K320" s="39" t="s">
        <v>43</v>
      </c>
      <c r="L320" s="40"/>
      <c r="M320" s="40"/>
      <c r="N320" s="41"/>
      <c r="O320" s="42">
        <v>1236</v>
      </c>
      <c r="P320" s="43"/>
      <c r="Q320" s="43"/>
      <c r="R320" s="43"/>
      <c r="S320" s="44"/>
      <c r="T320" s="45"/>
      <c r="U320" s="46"/>
      <c r="V320" s="46"/>
      <c r="W320" s="47"/>
      <c r="X320" s="48">
        <v>1.35</v>
      </c>
      <c r="Y320" s="49"/>
      <c r="Z320" s="49"/>
      <c r="AA320" s="49"/>
      <c r="AB320" s="49"/>
      <c r="AC320" s="50"/>
      <c r="AD320" s="45"/>
      <c r="AE320" s="46"/>
      <c r="AF320" s="46"/>
      <c r="AG320" s="46"/>
      <c r="AH320" s="46"/>
      <c r="AI320" s="46"/>
      <c r="AJ320" s="47"/>
      <c r="AK320" s="45"/>
      <c r="AL320" s="46"/>
      <c r="AM320" s="46"/>
      <c r="AN320" s="46"/>
      <c r="AO320" s="46"/>
      <c r="AP320" s="46"/>
      <c r="AQ320" s="46"/>
      <c r="AR320" s="46"/>
      <c r="AS320" s="47"/>
      <c r="AT320" s="45"/>
      <c r="AU320" s="46"/>
      <c r="AV320" s="46"/>
      <c r="AW320" s="46"/>
      <c r="AX320" s="47"/>
      <c r="AY320" s="45"/>
      <c r="AZ320" s="46"/>
      <c r="BA320" s="46"/>
      <c r="BB320" s="46"/>
      <c r="BC320" s="46"/>
      <c r="BD320" s="46"/>
      <c r="BE320" s="47"/>
      <c r="BF320" s="71">
        <v>1668.6</v>
      </c>
      <c r="BG320" s="72"/>
      <c r="BH320" s="72"/>
      <c r="BI320" s="72"/>
      <c r="BJ320" s="72"/>
      <c r="BK320" s="72"/>
      <c r="BL320" s="73"/>
    </row>
    <row r="321" spans="1:64" ht="11.85" customHeight="1" x14ac:dyDescent="0.25">
      <c r="A321" s="4"/>
      <c r="B321" s="40"/>
      <c r="C321" s="40"/>
      <c r="D321" s="40"/>
      <c r="E321" s="40"/>
      <c r="F321" s="46" t="s">
        <v>44</v>
      </c>
      <c r="G321" s="46"/>
      <c r="H321" s="46"/>
      <c r="I321" s="46"/>
      <c r="J321" s="46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2">
        <v>46397</v>
      </c>
      <c r="AE321" s="43"/>
      <c r="AF321" s="43"/>
      <c r="AG321" s="43"/>
      <c r="AH321" s="43"/>
      <c r="AI321" s="43"/>
      <c r="AJ321" s="44"/>
      <c r="AK321" s="39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2">
        <v>46397</v>
      </c>
      <c r="AZ321" s="43"/>
      <c r="BA321" s="43"/>
      <c r="BB321" s="43"/>
      <c r="BC321" s="43"/>
      <c r="BD321" s="43"/>
      <c r="BE321" s="44"/>
      <c r="BF321" s="71">
        <v>1668.6</v>
      </c>
      <c r="BG321" s="72"/>
      <c r="BH321" s="72"/>
      <c r="BI321" s="72"/>
      <c r="BJ321" s="72"/>
      <c r="BK321" s="72"/>
      <c r="BL321" s="73"/>
    </row>
    <row r="322" spans="1:64" ht="50.25" customHeight="1" x14ac:dyDescent="0.25">
      <c r="A322" s="19">
        <v>31</v>
      </c>
      <c r="B322" s="21" t="s">
        <v>149</v>
      </c>
      <c r="C322" s="22"/>
      <c r="D322" s="22"/>
      <c r="E322" s="23"/>
      <c r="F322" s="27" t="s">
        <v>150</v>
      </c>
      <c r="G322" s="28"/>
      <c r="H322" s="28"/>
      <c r="I322" s="28"/>
      <c r="J322" s="29"/>
      <c r="K322" s="21" t="s">
        <v>54</v>
      </c>
      <c r="L322" s="22"/>
      <c r="M322" s="22"/>
      <c r="N322" s="23"/>
      <c r="O322" s="77">
        <v>1</v>
      </c>
      <c r="P322" s="78"/>
      <c r="Q322" s="78"/>
      <c r="R322" s="78"/>
      <c r="S322" s="79"/>
      <c r="T322" s="62">
        <v>142.69</v>
      </c>
      <c r="U322" s="63"/>
      <c r="V322" s="63"/>
      <c r="W322" s="64"/>
      <c r="X322" s="21"/>
      <c r="Y322" s="22"/>
      <c r="Z322" s="22"/>
      <c r="AA322" s="22"/>
      <c r="AB322" s="22"/>
      <c r="AC322" s="22"/>
      <c r="AD322" s="54">
        <v>403</v>
      </c>
      <c r="AE322" s="54"/>
      <c r="AF322" s="54"/>
      <c r="AG322" s="54"/>
      <c r="AH322" s="54"/>
      <c r="AI322" s="54"/>
      <c r="AJ322" s="54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54">
        <v>403</v>
      </c>
      <c r="AZ322" s="54"/>
      <c r="BA322" s="54"/>
      <c r="BB322" s="54"/>
      <c r="BC322" s="54"/>
      <c r="BD322" s="54"/>
      <c r="BE322" s="54"/>
      <c r="BF322" s="22"/>
      <c r="BG322" s="22"/>
      <c r="BH322" s="22"/>
      <c r="BI322" s="22"/>
      <c r="BJ322" s="22"/>
      <c r="BK322" s="22"/>
      <c r="BL322" s="23"/>
    </row>
    <row r="323" spans="1:64" ht="68.25" customHeight="1" x14ac:dyDescent="0.25">
      <c r="A323" s="20"/>
      <c r="B323" s="24" t="s">
        <v>46</v>
      </c>
      <c r="C323" s="25"/>
      <c r="D323" s="25"/>
      <c r="E323" s="26"/>
      <c r="F323" s="30" t="s">
        <v>151</v>
      </c>
      <c r="G323" s="31"/>
      <c r="H323" s="31"/>
      <c r="I323" s="31"/>
      <c r="J323" s="32"/>
      <c r="K323" s="33"/>
      <c r="L323" s="34"/>
      <c r="M323" s="34"/>
      <c r="N323" s="35"/>
      <c r="O323" s="80"/>
      <c r="P323" s="81"/>
      <c r="Q323" s="81"/>
      <c r="R323" s="81"/>
      <c r="S323" s="82"/>
      <c r="T323" s="65"/>
      <c r="U323" s="66"/>
      <c r="V323" s="66"/>
      <c r="W323" s="67"/>
      <c r="X323" s="33"/>
      <c r="Y323" s="34"/>
      <c r="Z323" s="34"/>
      <c r="AA323" s="34"/>
      <c r="AB323" s="34"/>
      <c r="AC323" s="34"/>
      <c r="AD323" s="55"/>
      <c r="AE323" s="55"/>
      <c r="AF323" s="55"/>
      <c r="AG323" s="55"/>
      <c r="AH323" s="55"/>
      <c r="AI323" s="55"/>
      <c r="AJ323" s="55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55"/>
      <c r="AZ323" s="55"/>
      <c r="BA323" s="55"/>
      <c r="BB323" s="55"/>
      <c r="BC323" s="55"/>
      <c r="BD323" s="55"/>
      <c r="BE323" s="55"/>
      <c r="BF323" s="34"/>
      <c r="BG323" s="34"/>
      <c r="BH323" s="34"/>
      <c r="BI323" s="34"/>
      <c r="BJ323" s="34"/>
      <c r="BK323" s="34"/>
      <c r="BL323" s="35"/>
    </row>
    <row r="324" spans="1:64" ht="33.6" customHeight="1" x14ac:dyDescent="0.25">
      <c r="A324" s="4"/>
      <c r="B324" s="40"/>
      <c r="C324" s="40"/>
      <c r="D324" s="40"/>
      <c r="E324" s="41"/>
      <c r="F324" s="45" t="s">
        <v>32</v>
      </c>
      <c r="G324" s="46"/>
      <c r="H324" s="46"/>
      <c r="I324" s="46"/>
      <c r="J324" s="47"/>
      <c r="K324" s="39"/>
      <c r="L324" s="40"/>
      <c r="M324" s="40"/>
      <c r="N324" s="41"/>
      <c r="O324" s="39"/>
      <c r="P324" s="40"/>
      <c r="Q324" s="40"/>
      <c r="R324" s="40"/>
      <c r="S324" s="41"/>
      <c r="T324" s="48">
        <v>116.56</v>
      </c>
      <c r="U324" s="49"/>
      <c r="V324" s="49"/>
      <c r="W324" s="50"/>
      <c r="X324" s="48">
        <v>1.35</v>
      </c>
      <c r="Y324" s="49"/>
      <c r="Z324" s="49"/>
      <c r="AA324" s="49"/>
      <c r="AB324" s="49"/>
      <c r="AC324" s="50"/>
      <c r="AD324" s="42">
        <v>157</v>
      </c>
      <c r="AE324" s="43"/>
      <c r="AF324" s="43"/>
      <c r="AG324" s="43"/>
      <c r="AH324" s="43"/>
      <c r="AI324" s="43"/>
      <c r="AJ324" s="44"/>
      <c r="AK324" s="39" t="s">
        <v>55</v>
      </c>
      <c r="AL324" s="40"/>
      <c r="AM324" s="40"/>
      <c r="AN324" s="40"/>
      <c r="AO324" s="40"/>
      <c r="AP324" s="40"/>
      <c r="AQ324" s="40"/>
      <c r="AR324" s="40"/>
      <c r="AS324" s="41"/>
      <c r="AT324" s="42">
        <v>1</v>
      </c>
      <c r="AU324" s="43"/>
      <c r="AV324" s="43"/>
      <c r="AW324" s="43"/>
      <c r="AX324" s="44"/>
      <c r="AY324" s="42">
        <v>157</v>
      </c>
      <c r="AZ324" s="43"/>
      <c r="BA324" s="43"/>
      <c r="BB324" s="43"/>
      <c r="BC324" s="43"/>
      <c r="BD324" s="43"/>
      <c r="BE324" s="44"/>
      <c r="BF324" s="39"/>
      <c r="BG324" s="40"/>
      <c r="BH324" s="40"/>
      <c r="BI324" s="40"/>
      <c r="BJ324" s="40"/>
      <c r="BK324" s="40"/>
      <c r="BL324" s="41"/>
    </row>
    <row r="325" spans="1:64" ht="12.95" customHeight="1" x14ac:dyDescent="0.25">
      <c r="A325" s="4"/>
      <c r="B325" s="40"/>
      <c r="C325" s="40"/>
      <c r="D325" s="40"/>
      <c r="E325" s="41"/>
      <c r="F325" s="45" t="s">
        <v>34</v>
      </c>
      <c r="G325" s="46"/>
      <c r="H325" s="46"/>
      <c r="I325" s="46"/>
      <c r="J325" s="47"/>
      <c r="K325" s="39"/>
      <c r="L325" s="40"/>
      <c r="M325" s="40"/>
      <c r="N325" s="41"/>
      <c r="O325" s="39"/>
      <c r="P325" s="40"/>
      <c r="Q325" s="40"/>
      <c r="R325" s="40"/>
      <c r="S325" s="41"/>
      <c r="T325" s="42">
        <v>0</v>
      </c>
      <c r="U325" s="43"/>
      <c r="V325" s="43"/>
      <c r="W325" s="44"/>
      <c r="X325" s="48">
        <v>1.35</v>
      </c>
      <c r="Y325" s="49"/>
      <c r="Z325" s="49"/>
      <c r="AA325" s="49"/>
      <c r="AB325" s="49"/>
      <c r="AC325" s="50"/>
      <c r="AD325" s="42">
        <v>0</v>
      </c>
      <c r="AE325" s="43"/>
      <c r="AF325" s="43"/>
      <c r="AG325" s="43"/>
      <c r="AH325" s="43"/>
      <c r="AI325" s="43"/>
      <c r="AJ325" s="44"/>
      <c r="AK325" s="39"/>
      <c r="AL325" s="40"/>
      <c r="AM325" s="40"/>
      <c r="AN325" s="40"/>
      <c r="AO325" s="40"/>
      <c r="AP325" s="40"/>
      <c r="AQ325" s="40"/>
      <c r="AR325" s="40"/>
      <c r="AS325" s="41"/>
      <c r="AT325" s="42">
        <v>1</v>
      </c>
      <c r="AU325" s="43"/>
      <c r="AV325" s="43"/>
      <c r="AW325" s="43"/>
      <c r="AX325" s="44"/>
      <c r="AY325" s="42">
        <v>0</v>
      </c>
      <c r="AZ325" s="43"/>
      <c r="BA325" s="43"/>
      <c r="BB325" s="43"/>
      <c r="BC325" s="43"/>
      <c r="BD325" s="43"/>
      <c r="BE325" s="44"/>
      <c r="BF325" s="39"/>
      <c r="BG325" s="40"/>
      <c r="BH325" s="40"/>
      <c r="BI325" s="40"/>
      <c r="BJ325" s="40"/>
      <c r="BK325" s="40"/>
      <c r="BL325" s="41"/>
    </row>
    <row r="326" spans="1:64" ht="12.95" customHeight="1" x14ac:dyDescent="0.25">
      <c r="A326" s="4"/>
      <c r="B326" s="40"/>
      <c r="C326" s="40"/>
      <c r="D326" s="40"/>
      <c r="E326" s="41"/>
      <c r="F326" s="45" t="s">
        <v>35</v>
      </c>
      <c r="G326" s="46"/>
      <c r="H326" s="46"/>
      <c r="I326" s="46"/>
      <c r="J326" s="47"/>
      <c r="K326" s="39"/>
      <c r="L326" s="40"/>
      <c r="M326" s="40"/>
      <c r="N326" s="41"/>
      <c r="O326" s="39"/>
      <c r="P326" s="40"/>
      <c r="Q326" s="40"/>
      <c r="R326" s="40"/>
      <c r="S326" s="41"/>
      <c r="T326" s="42">
        <v>0</v>
      </c>
      <c r="U326" s="43"/>
      <c r="V326" s="43"/>
      <c r="W326" s="44"/>
      <c r="X326" s="48">
        <v>1.35</v>
      </c>
      <c r="Y326" s="49"/>
      <c r="Z326" s="49"/>
      <c r="AA326" s="49"/>
      <c r="AB326" s="49"/>
      <c r="AC326" s="50"/>
      <c r="AD326" s="42">
        <v>0</v>
      </c>
      <c r="AE326" s="43"/>
      <c r="AF326" s="43"/>
      <c r="AG326" s="43"/>
      <c r="AH326" s="43"/>
      <c r="AI326" s="43"/>
      <c r="AJ326" s="44"/>
      <c r="AK326" s="39"/>
      <c r="AL326" s="40"/>
      <c r="AM326" s="40"/>
      <c r="AN326" s="40"/>
      <c r="AO326" s="40"/>
      <c r="AP326" s="40"/>
      <c r="AQ326" s="40"/>
      <c r="AR326" s="40"/>
      <c r="AS326" s="41"/>
      <c r="AT326" s="42">
        <v>1</v>
      </c>
      <c r="AU326" s="43"/>
      <c r="AV326" s="43"/>
      <c r="AW326" s="43"/>
      <c r="AX326" s="44"/>
      <c r="AY326" s="42">
        <v>0</v>
      </c>
      <c r="AZ326" s="43"/>
      <c r="BA326" s="43"/>
      <c r="BB326" s="43"/>
      <c r="BC326" s="43"/>
      <c r="BD326" s="43"/>
      <c r="BE326" s="44"/>
      <c r="BF326" s="39"/>
      <c r="BG326" s="40"/>
      <c r="BH326" s="40"/>
      <c r="BI326" s="40"/>
      <c r="BJ326" s="40"/>
      <c r="BK326" s="40"/>
      <c r="BL326" s="41"/>
    </row>
    <row r="327" spans="1:64" ht="12.95" customHeight="1" x14ac:dyDescent="0.25">
      <c r="A327" s="4"/>
      <c r="B327" s="40"/>
      <c r="C327" s="40"/>
      <c r="D327" s="40"/>
      <c r="E327" s="41"/>
      <c r="F327" s="45" t="s">
        <v>36</v>
      </c>
      <c r="G327" s="46"/>
      <c r="H327" s="46"/>
      <c r="I327" s="46"/>
      <c r="J327" s="47"/>
      <c r="K327" s="39"/>
      <c r="L327" s="40"/>
      <c r="M327" s="40"/>
      <c r="N327" s="41"/>
      <c r="O327" s="39"/>
      <c r="P327" s="40"/>
      <c r="Q327" s="40"/>
      <c r="R327" s="40"/>
      <c r="S327" s="41"/>
      <c r="T327" s="48">
        <v>26.13</v>
      </c>
      <c r="U327" s="49"/>
      <c r="V327" s="49"/>
      <c r="W327" s="50"/>
      <c r="X327" s="42">
        <v>1</v>
      </c>
      <c r="Y327" s="43"/>
      <c r="Z327" s="43"/>
      <c r="AA327" s="43"/>
      <c r="AB327" s="43"/>
      <c r="AC327" s="44"/>
      <c r="AD327" s="42">
        <v>26</v>
      </c>
      <c r="AE327" s="43"/>
      <c r="AF327" s="43"/>
      <c r="AG327" s="43"/>
      <c r="AH327" s="43"/>
      <c r="AI327" s="43"/>
      <c r="AJ327" s="44"/>
      <c r="AK327" s="39"/>
      <c r="AL327" s="40"/>
      <c r="AM327" s="40"/>
      <c r="AN327" s="40"/>
      <c r="AO327" s="40"/>
      <c r="AP327" s="40"/>
      <c r="AQ327" s="40"/>
      <c r="AR327" s="40"/>
      <c r="AS327" s="41"/>
      <c r="AT327" s="42">
        <v>1</v>
      </c>
      <c r="AU327" s="43"/>
      <c r="AV327" s="43"/>
      <c r="AW327" s="43"/>
      <c r="AX327" s="44"/>
      <c r="AY327" s="42">
        <v>26</v>
      </c>
      <c r="AZ327" s="43"/>
      <c r="BA327" s="43"/>
      <c r="BB327" s="43"/>
      <c r="BC327" s="43"/>
      <c r="BD327" s="43"/>
      <c r="BE327" s="44"/>
      <c r="BF327" s="39"/>
      <c r="BG327" s="40"/>
      <c r="BH327" s="40"/>
      <c r="BI327" s="40"/>
      <c r="BJ327" s="40"/>
      <c r="BK327" s="40"/>
      <c r="BL327" s="41"/>
    </row>
    <row r="328" spans="1:64" ht="12.95" customHeight="1" x14ac:dyDescent="0.25">
      <c r="A328" s="4"/>
      <c r="B328" s="40"/>
      <c r="C328" s="40"/>
      <c r="D328" s="40"/>
      <c r="E328" s="41"/>
      <c r="F328" s="45" t="s">
        <v>40</v>
      </c>
      <c r="G328" s="46"/>
      <c r="H328" s="46"/>
      <c r="I328" s="46"/>
      <c r="J328" s="47"/>
      <c r="K328" s="39"/>
      <c r="L328" s="40"/>
      <c r="M328" s="40"/>
      <c r="N328" s="41"/>
      <c r="O328" s="39"/>
      <c r="P328" s="40"/>
      <c r="Q328" s="40"/>
      <c r="R328" s="40"/>
      <c r="S328" s="41"/>
      <c r="T328" s="71">
        <v>0.8</v>
      </c>
      <c r="U328" s="72"/>
      <c r="V328" s="72"/>
      <c r="W328" s="73"/>
      <c r="X328" s="39"/>
      <c r="Y328" s="40"/>
      <c r="Z328" s="40"/>
      <c r="AA328" s="40"/>
      <c r="AB328" s="40"/>
      <c r="AC328" s="41"/>
      <c r="AD328" s="42">
        <v>126</v>
      </c>
      <c r="AE328" s="43"/>
      <c r="AF328" s="43"/>
      <c r="AG328" s="43"/>
      <c r="AH328" s="43"/>
      <c r="AI328" s="43"/>
      <c r="AJ328" s="44"/>
      <c r="AK328" s="39"/>
      <c r="AL328" s="40"/>
      <c r="AM328" s="40"/>
      <c r="AN328" s="40"/>
      <c r="AO328" s="40"/>
      <c r="AP328" s="40"/>
      <c r="AQ328" s="40"/>
      <c r="AR328" s="40"/>
      <c r="AS328" s="41"/>
      <c r="AT328" s="71">
        <v>0.8</v>
      </c>
      <c r="AU328" s="72"/>
      <c r="AV328" s="72"/>
      <c r="AW328" s="72"/>
      <c r="AX328" s="73"/>
      <c r="AY328" s="42">
        <v>126</v>
      </c>
      <c r="AZ328" s="43"/>
      <c r="BA328" s="43"/>
      <c r="BB328" s="43"/>
      <c r="BC328" s="43"/>
      <c r="BD328" s="43"/>
      <c r="BE328" s="44"/>
      <c r="BF328" s="39"/>
      <c r="BG328" s="40"/>
      <c r="BH328" s="40"/>
      <c r="BI328" s="40"/>
      <c r="BJ328" s="40"/>
      <c r="BK328" s="40"/>
      <c r="BL328" s="41"/>
    </row>
    <row r="329" spans="1:64" ht="12.95" customHeight="1" x14ac:dyDescent="0.25">
      <c r="A329" s="4"/>
      <c r="B329" s="40"/>
      <c r="C329" s="40"/>
      <c r="D329" s="40"/>
      <c r="E329" s="41"/>
      <c r="F329" s="45" t="s">
        <v>41</v>
      </c>
      <c r="G329" s="46"/>
      <c r="H329" s="46"/>
      <c r="I329" s="46"/>
      <c r="J329" s="47"/>
      <c r="K329" s="39"/>
      <c r="L329" s="40"/>
      <c r="M329" s="40"/>
      <c r="N329" s="41"/>
      <c r="O329" s="39"/>
      <c r="P329" s="40"/>
      <c r="Q329" s="40"/>
      <c r="R329" s="40"/>
      <c r="S329" s="41"/>
      <c r="T329" s="71">
        <v>0.6</v>
      </c>
      <c r="U329" s="72"/>
      <c r="V329" s="72"/>
      <c r="W329" s="73"/>
      <c r="X329" s="39"/>
      <c r="Y329" s="40"/>
      <c r="Z329" s="40"/>
      <c r="AA329" s="40"/>
      <c r="AB329" s="40"/>
      <c r="AC329" s="41"/>
      <c r="AD329" s="42">
        <v>94</v>
      </c>
      <c r="AE329" s="43"/>
      <c r="AF329" s="43"/>
      <c r="AG329" s="43"/>
      <c r="AH329" s="43"/>
      <c r="AI329" s="43"/>
      <c r="AJ329" s="44"/>
      <c r="AK329" s="39"/>
      <c r="AL329" s="40"/>
      <c r="AM329" s="40"/>
      <c r="AN329" s="40"/>
      <c r="AO329" s="40"/>
      <c r="AP329" s="40"/>
      <c r="AQ329" s="40"/>
      <c r="AR329" s="40"/>
      <c r="AS329" s="41"/>
      <c r="AT329" s="71">
        <v>0.6</v>
      </c>
      <c r="AU329" s="72"/>
      <c r="AV329" s="72"/>
      <c r="AW329" s="72"/>
      <c r="AX329" s="73"/>
      <c r="AY329" s="42">
        <v>94</v>
      </c>
      <c r="AZ329" s="43"/>
      <c r="BA329" s="43"/>
      <c r="BB329" s="43"/>
      <c r="BC329" s="43"/>
      <c r="BD329" s="43"/>
      <c r="BE329" s="44"/>
      <c r="BF329" s="39"/>
      <c r="BG329" s="40"/>
      <c r="BH329" s="40"/>
      <c r="BI329" s="40"/>
      <c r="BJ329" s="40"/>
      <c r="BK329" s="40"/>
      <c r="BL329" s="41"/>
    </row>
    <row r="330" spans="1:64" ht="12.95" customHeight="1" x14ac:dyDescent="0.25">
      <c r="A330" s="4"/>
      <c r="B330" s="40"/>
      <c r="C330" s="40"/>
      <c r="D330" s="40"/>
      <c r="E330" s="41"/>
      <c r="F330" s="45" t="s">
        <v>42</v>
      </c>
      <c r="G330" s="46"/>
      <c r="H330" s="46"/>
      <c r="I330" s="46"/>
      <c r="J330" s="47"/>
      <c r="K330" s="39" t="s">
        <v>43</v>
      </c>
      <c r="L330" s="40"/>
      <c r="M330" s="40"/>
      <c r="N330" s="41"/>
      <c r="O330" s="71">
        <v>12.4</v>
      </c>
      <c r="P330" s="72"/>
      <c r="Q330" s="72"/>
      <c r="R330" s="72"/>
      <c r="S330" s="73"/>
      <c r="T330" s="45"/>
      <c r="U330" s="46"/>
      <c r="V330" s="46"/>
      <c r="W330" s="47"/>
      <c r="X330" s="48">
        <v>1.35</v>
      </c>
      <c r="Y330" s="49"/>
      <c r="Z330" s="49"/>
      <c r="AA330" s="49"/>
      <c r="AB330" s="49"/>
      <c r="AC330" s="50"/>
      <c r="AD330" s="45"/>
      <c r="AE330" s="46"/>
      <c r="AF330" s="46"/>
      <c r="AG330" s="46"/>
      <c r="AH330" s="46"/>
      <c r="AI330" s="46"/>
      <c r="AJ330" s="47"/>
      <c r="AK330" s="45"/>
      <c r="AL330" s="46"/>
      <c r="AM330" s="46"/>
      <c r="AN330" s="46"/>
      <c r="AO330" s="46"/>
      <c r="AP330" s="46"/>
      <c r="AQ330" s="46"/>
      <c r="AR330" s="46"/>
      <c r="AS330" s="47"/>
      <c r="AT330" s="45"/>
      <c r="AU330" s="46"/>
      <c r="AV330" s="46"/>
      <c r="AW330" s="46"/>
      <c r="AX330" s="47"/>
      <c r="AY330" s="45"/>
      <c r="AZ330" s="46"/>
      <c r="BA330" s="46"/>
      <c r="BB330" s="46"/>
      <c r="BC330" s="46"/>
      <c r="BD330" s="46"/>
      <c r="BE330" s="47"/>
      <c r="BF330" s="48">
        <v>16.739999999999998</v>
      </c>
      <c r="BG330" s="49"/>
      <c r="BH330" s="49"/>
      <c r="BI330" s="49"/>
      <c r="BJ330" s="49"/>
      <c r="BK330" s="49"/>
      <c r="BL330" s="50"/>
    </row>
    <row r="331" spans="1:64" ht="11.85" customHeight="1" x14ac:dyDescent="0.25">
      <c r="A331" s="4"/>
      <c r="B331" s="40"/>
      <c r="C331" s="40"/>
      <c r="D331" s="40"/>
      <c r="E331" s="40"/>
      <c r="F331" s="46" t="s">
        <v>44</v>
      </c>
      <c r="G331" s="46"/>
      <c r="H331" s="46"/>
      <c r="I331" s="46"/>
      <c r="J331" s="46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2">
        <v>403</v>
      </c>
      <c r="AE331" s="43"/>
      <c r="AF331" s="43"/>
      <c r="AG331" s="43"/>
      <c r="AH331" s="43"/>
      <c r="AI331" s="43"/>
      <c r="AJ331" s="44"/>
      <c r="AK331" s="39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2">
        <v>403</v>
      </c>
      <c r="AZ331" s="43"/>
      <c r="BA331" s="43"/>
      <c r="BB331" s="43"/>
      <c r="BC331" s="43"/>
      <c r="BD331" s="43"/>
      <c r="BE331" s="44"/>
      <c r="BF331" s="48">
        <v>16.739999999999998</v>
      </c>
      <c r="BG331" s="49"/>
      <c r="BH331" s="49"/>
      <c r="BI331" s="49"/>
      <c r="BJ331" s="49"/>
      <c r="BK331" s="49"/>
      <c r="BL331" s="50"/>
    </row>
    <row r="332" spans="1:64" ht="48" customHeight="1" x14ac:dyDescent="0.25">
      <c r="A332" s="19">
        <v>32</v>
      </c>
      <c r="B332" s="21" t="s">
        <v>152</v>
      </c>
      <c r="C332" s="22"/>
      <c r="D332" s="22"/>
      <c r="E332" s="23"/>
      <c r="F332" s="27" t="s">
        <v>153</v>
      </c>
      <c r="G332" s="28"/>
      <c r="H332" s="28"/>
      <c r="I332" s="28"/>
      <c r="J332" s="29"/>
      <c r="K332" s="21" t="s">
        <v>39</v>
      </c>
      <c r="L332" s="22"/>
      <c r="M332" s="22"/>
      <c r="N332" s="23"/>
      <c r="O332" s="77">
        <v>2</v>
      </c>
      <c r="P332" s="78"/>
      <c r="Q332" s="78"/>
      <c r="R332" s="78"/>
      <c r="S332" s="79"/>
      <c r="T332" s="62">
        <v>262.98</v>
      </c>
      <c r="U332" s="63"/>
      <c r="V332" s="63"/>
      <c r="W332" s="64"/>
      <c r="X332" s="21"/>
      <c r="Y332" s="22"/>
      <c r="Z332" s="22"/>
      <c r="AA332" s="22"/>
      <c r="AB332" s="22"/>
      <c r="AC332" s="22"/>
      <c r="AD332" s="54">
        <v>1681</v>
      </c>
      <c r="AE332" s="54"/>
      <c r="AF332" s="54"/>
      <c r="AG332" s="54"/>
      <c r="AH332" s="54"/>
      <c r="AI332" s="54"/>
      <c r="AJ332" s="54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54">
        <v>1681</v>
      </c>
      <c r="AZ332" s="54"/>
      <c r="BA332" s="54"/>
      <c r="BB332" s="54"/>
      <c r="BC332" s="54"/>
      <c r="BD332" s="54"/>
      <c r="BE332" s="54"/>
      <c r="BF332" s="22"/>
      <c r="BG332" s="22"/>
      <c r="BH332" s="22"/>
      <c r="BI332" s="22"/>
      <c r="BJ332" s="22"/>
      <c r="BK332" s="22"/>
      <c r="BL332" s="23"/>
    </row>
    <row r="333" spans="1:64" ht="69" customHeight="1" x14ac:dyDescent="0.25">
      <c r="A333" s="20"/>
      <c r="B333" s="24" t="s">
        <v>46</v>
      </c>
      <c r="C333" s="25"/>
      <c r="D333" s="25"/>
      <c r="E333" s="26"/>
      <c r="F333" s="30" t="s">
        <v>154</v>
      </c>
      <c r="G333" s="31"/>
      <c r="H333" s="31"/>
      <c r="I333" s="31"/>
      <c r="J333" s="32"/>
      <c r="K333" s="33"/>
      <c r="L333" s="34"/>
      <c r="M333" s="34"/>
      <c r="N333" s="35"/>
      <c r="O333" s="80"/>
      <c r="P333" s="81"/>
      <c r="Q333" s="81"/>
      <c r="R333" s="81"/>
      <c r="S333" s="82"/>
      <c r="T333" s="65"/>
      <c r="U333" s="66"/>
      <c r="V333" s="66"/>
      <c r="W333" s="67"/>
      <c r="X333" s="33"/>
      <c r="Y333" s="34"/>
      <c r="Z333" s="34"/>
      <c r="AA333" s="34"/>
      <c r="AB333" s="34"/>
      <c r="AC333" s="34"/>
      <c r="AD333" s="55"/>
      <c r="AE333" s="55"/>
      <c r="AF333" s="55"/>
      <c r="AG333" s="55"/>
      <c r="AH333" s="55"/>
      <c r="AI333" s="55"/>
      <c r="AJ333" s="55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55"/>
      <c r="AZ333" s="55"/>
      <c r="BA333" s="55"/>
      <c r="BB333" s="55"/>
      <c r="BC333" s="55"/>
      <c r="BD333" s="55"/>
      <c r="BE333" s="55"/>
      <c r="BF333" s="34"/>
      <c r="BG333" s="34"/>
      <c r="BH333" s="34"/>
      <c r="BI333" s="34"/>
      <c r="BJ333" s="34"/>
      <c r="BK333" s="34"/>
      <c r="BL333" s="35"/>
    </row>
    <row r="334" spans="1:64" ht="33.6" customHeight="1" x14ac:dyDescent="0.25">
      <c r="A334" s="4"/>
      <c r="B334" s="40"/>
      <c r="C334" s="40"/>
      <c r="D334" s="40"/>
      <c r="E334" s="41"/>
      <c r="F334" s="45" t="s">
        <v>32</v>
      </c>
      <c r="G334" s="46"/>
      <c r="H334" s="46"/>
      <c r="I334" s="46"/>
      <c r="J334" s="47"/>
      <c r="K334" s="39"/>
      <c r="L334" s="40"/>
      <c r="M334" s="40"/>
      <c r="N334" s="41"/>
      <c r="O334" s="39"/>
      <c r="P334" s="40"/>
      <c r="Q334" s="40"/>
      <c r="R334" s="40"/>
      <c r="S334" s="41"/>
      <c r="T334" s="48">
        <v>257.82</v>
      </c>
      <c r="U334" s="49"/>
      <c r="V334" s="49"/>
      <c r="W334" s="50"/>
      <c r="X334" s="48">
        <v>1.35</v>
      </c>
      <c r="Y334" s="49"/>
      <c r="Z334" s="49"/>
      <c r="AA334" s="49"/>
      <c r="AB334" s="49"/>
      <c r="AC334" s="50"/>
      <c r="AD334" s="42">
        <v>696</v>
      </c>
      <c r="AE334" s="43"/>
      <c r="AF334" s="43"/>
      <c r="AG334" s="43"/>
      <c r="AH334" s="43"/>
      <c r="AI334" s="43"/>
      <c r="AJ334" s="44"/>
      <c r="AK334" s="39" t="s">
        <v>55</v>
      </c>
      <c r="AL334" s="40"/>
      <c r="AM334" s="40"/>
      <c r="AN334" s="40"/>
      <c r="AO334" s="40"/>
      <c r="AP334" s="40"/>
      <c r="AQ334" s="40"/>
      <c r="AR334" s="40"/>
      <c r="AS334" s="41"/>
      <c r="AT334" s="42">
        <v>1</v>
      </c>
      <c r="AU334" s="43"/>
      <c r="AV334" s="43"/>
      <c r="AW334" s="43"/>
      <c r="AX334" s="44"/>
      <c r="AY334" s="42">
        <v>696</v>
      </c>
      <c r="AZ334" s="43"/>
      <c r="BA334" s="43"/>
      <c r="BB334" s="43"/>
      <c r="BC334" s="43"/>
      <c r="BD334" s="43"/>
      <c r="BE334" s="44"/>
      <c r="BF334" s="39"/>
      <c r="BG334" s="40"/>
      <c r="BH334" s="40"/>
      <c r="BI334" s="40"/>
      <c r="BJ334" s="40"/>
      <c r="BK334" s="40"/>
      <c r="BL334" s="41"/>
    </row>
    <row r="335" spans="1:64" ht="12.95" customHeight="1" x14ac:dyDescent="0.25">
      <c r="A335" s="4"/>
      <c r="B335" s="40"/>
      <c r="C335" s="40"/>
      <c r="D335" s="40"/>
      <c r="E335" s="41"/>
      <c r="F335" s="45" t="s">
        <v>34</v>
      </c>
      <c r="G335" s="46"/>
      <c r="H335" s="46"/>
      <c r="I335" s="46"/>
      <c r="J335" s="47"/>
      <c r="K335" s="39"/>
      <c r="L335" s="40"/>
      <c r="M335" s="40"/>
      <c r="N335" s="41"/>
      <c r="O335" s="39"/>
      <c r="P335" s="40"/>
      <c r="Q335" s="40"/>
      <c r="R335" s="40"/>
      <c r="S335" s="41"/>
      <c r="T335" s="42">
        <v>0</v>
      </c>
      <c r="U335" s="43"/>
      <c r="V335" s="43"/>
      <c r="W335" s="44"/>
      <c r="X335" s="48">
        <v>1.35</v>
      </c>
      <c r="Y335" s="49"/>
      <c r="Z335" s="49"/>
      <c r="AA335" s="49"/>
      <c r="AB335" s="49"/>
      <c r="AC335" s="50"/>
      <c r="AD335" s="42">
        <v>0</v>
      </c>
      <c r="AE335" s="43"/>
      <c r="AF335" s="43"/>
      <c r="AG335" s="43"/>
      <c r="AH335" s="43"/>
      <c r="AI335" s="43"/>
      <c r="AJ335" s="44"/>
      <c r="AK335" s="39"/>
      <c r="AL335" s="40"/>
      <c r="AM335" s="40"/>
      <c r="AN335" s="40"/>
      <c r="AO335" s="40"/>
      <c r="AP335" s="40"/>
      <c r="AQ335" s="40"/>
      <c r="AR335" s="40"/>
      <c r="AS335" s="41"/>
      <c r="AT335" s="42">
        <v>1</v>
      </c>
      <c r="AU335" s="43"/>
      <c r="AV335" s="43"/>
      <c r="AW335" s="43"/>
      <c r="AX335" s="44"/>
      <c r="AY335" s="42">
        <v>0</v>
      </c>
      <c r="AZ335" s="43"/>
      <c r="BA335" s="43"/>
      <c r="BB335" s="43"/>
      <c r="BC335" s="43"/>
      <c r="BD335" s="43"/>
      <c r="BE335" s="44"/>
      <c r="BF335" s="39"/>
      <c r="BG335" s="40"/>
      <c r="BH335" s="40"/>
      <c r="BI335" s="40"/>
      <c r="BJ335" s="40"/>
      <c r="BK335" s="40"/>
      <c r="BL335" s="41"/>
    </row>
    <row r="336" spans="1:64" ht="12.95" customHeight="1" x14ac:dyDescent="0.25">
      <c r="A336" s="4"/>
      <c r="B336" s="40"/>
      <c r="C336" s="40"/>
      <c r="D336" s="40"/>
      <c r="E336" s="41"/>
      <c r="F336" s="45" t="s">
        <v>35</v>
      </c>
      <c r="G336" s="46"/>
      <c r="H336" s="46"/>
      <c r="I336" s="46"/>
      <c r="J336" s="47"/>
      <c r="K336" s="39"/>
      <c r="L336" s="40"/>
      <c r="M336" s="40"/>
      <c r="N336" s="41"/>
      <c r="O336" s="39"/>
      <c r="P336" s="40"/>
      <c r="Q336" s="40"/>
      <c r="R336" s="40"/>
      <c r="S336" s="41"/>
      <c r="T336" s="42">
        <v>0</v>
      </c>
      <c r="U336" s="43"/>
      <c r="V336" s="43"/>
      <c r="W336" s="44"/>
      <c r="X336" s="48">
        <v>1.35</v>
      </c>
      <c r="Y336" s="49"/>
      <c r="Z336" s="49"/>
      <c r="AA336" s="49"/>
      <c r="AB336" s="49"/>
      <c r="AC336" s="50"/>
      <c r="AD336" s="42">
        <v>0</v>
      </c>
      <c r="AE336" s="43"/>
      <c r="AF336" s="43"/>
      <c r="AG336" s="43"/>
      <c r="AH336" s="43"/>
      <c r="AI336" s="43"/>
      <c r="AJ336" s="44"/>
      <c r="AK336" s="39"/>
      <c r="AL336" s="40"/>
      <c r="AM336" s="40"/>
      <c r="AN336" s="40"/>
      <c r="AO336" s="40"/>
      <c r="AP336" s="40"/>
      <c r="AQ336" s="40"/>
      <c r="AR336" s="40"/>
      <c r="AS336" s="41"/>
      <c r="AT336" s="42">
        <v>1</v>
      </c>
      <c r="AU336" s="43"/>
      <c r="AV336" s="43"/>
      <c r="AW336" s="43"/>
      <c r="AX336" s="44"/>
      <c r="AY336" s="42">
        <v>0</v>
      </c>
      <c r="AZ336" s="43"/>
      <c r="BA336" s="43"/>
      <c r="BB336" s="43"/>
      <c r="BC336" s="43"/>
      <c r="BD336" s="43"/>
      <c r="BE336" s="44"/>
      <c r="BF336" s="39"/>
      <c r="BG336" s="40"/>
      <c r="BH336" s="40"/>
      <c r="BI336" s="40"/>
      <c r="BJ336" s="40"/>
      <c r="BK336" s="40"/>
      <c r="BL336" s="41"/>
    </row>
    <row r="337" spans="1:64" ht="12.95" customHeight="1" x14ac:dyDescent="0.25">
      <c r="A337" s="4"/>
      <c r="B337" s="40"/>
      <c r="C337" s="40"/>
      <c r="D337" s="40"/>
      <c r="E337" s="41"/>
      <c r="F337" s="45" t="s">
        <v>36</v>
      </c>
      <c r="G337" s="46"/>
      <c r="H337" s="46"/>
      <c r="I337" s="46"/>
      <c r="J337" s="47"/>
      <c r="K337" s="39"/>
      <c r="L337" s="40"/>
      <c r="M337" s="40"/>
      <c r="N337" s="41"/>
      <c r="O337" s="39"/>
      <c r="P337" s="40"/>
      <c r="Q337" s="40"/>
      <c r="R337" s="40"/>
      <c r="S337" s="41"/>
      <c r="T337" s="48">
        <v>5.16</v>
      </c>
      <c r="U337" s="49"/>
      <c r="V337" s="49"/>
      <c r="W337" s="50"/>
      <c r="X337" s="42">
        <v>1</v>
      </c>
      <c r="Y337" s="43"/>
      <c r="Z337" s="43"/>
      <c r="AA337" s="43"/>
      <c r="AB337" s="43"/>
      <c r="AC337" s="44"/>
      <c r="AD337" s="42">
        <v>10</v>
      </c>
      <c r="AE337" s="43"/>
      <c r="AF337" s="43"/>
      <c r="AG337" s="43"/>
      <c r="AH337" s="43"/>
      <c r="AI337" s="43"/>
      <c r="AJ337" s="44"/>
      <c r="AK337" s="39"/>
      <c r="AL337" s="40"/>
      <c r="AM337" s="40"/>
      <c r="AN337" s="40"/>
      <c r="AO337" s="40"/>
      <c r="AP337" s="40"/>
      <c r="AQ337" s="40"/>
      <c r="AR337" s="40"/>
      <c r="AS337" s="41"/>
      <c r="AT337" s="42">
        <v>1</v>
      </c>
      <c r="AU337" s="43"/>
      <c r="AV337" s="43"/>
      <c r="AW337" s="43"/>
      <c r="AX337" s="44"/>
      <c r="AY337" s="42">
        <v>10</v>
      </c>
      <c r="AZ337" s="43"/>
      <c r="BA337" s="43"/>
      <c r="BB337" s="43"/>
      <c r="BC337" s="43"/>
      <c r="BD337" s="43"/>
      <c r="BE337" s="44"/>
      <c r="BF337" s="39"/>
      <c r="BG337" s="40"/>
      <c r="BH337" s="40"/>
      <c r="BI337" s="40"/>
      <c r="BJ337" s="40"/>
      <c r="BK337" s="40"/>
      <c r="BL337" s="41"/>
    </row>
    <row r="338" spans="1:64" ht="23.25" customHeight="1" x14ac:dyDescent="0.25">
      <c r="A338" s="7">
        <v>32.1</v>
      </c>
      <c r="B338" s="39" t="s">
        <v>155</v>
      </c>
      <c r="C338" s="40"/>
      <c r="D338" s="40"/>
      <c r="E338" s="41"/>
      <c r="F338" s="45" t="s">
        <v>156</v>
      </c>
      <c r="G338" s="46"/>
      <c r="H338" s="46"/>
      <c r="I338" s="46"/>
      <c r="J338" s="47"/>
      <c r="K338" s="39" t="s">
        <v>157</v>
      </c>
      <c r="L338" s="40"/>
      <c r="M338" s="40"/>
      <c r="N338" s="41"/>
      <c r="O338" s="71">
        <v>0.4</v>
      </c>
      <c r="P338" s="72"/>
      <c r="Q338" s="72"/>
      <c r="R338" s="72"/>
      <c r="S338" s="73"/>
      <c r="T338" s="68">
        <v>0</v>
      </c>
      <c r="U338" s="69"/>
      <c r="V338" s="69"/>
      <c r="W338" s="70"/>
      <c r="X338" s="83">
        <v>0.2</v>
      </c>
      <c r="Y338" s="84"/>
      <c r="Z338" s="84"/>
      <c r="AA338" s="84"/>
      <c r="AB338" s="84"/>
      <c r="AC338" s="85"/>
      <c r="AD338" s="68">
        <v>0</v>
      </c>
      <c r="AE338" s="69"/>
      <c r="AF338" s="69"/>
      <c r="AG338" s="69"/>
      <c r="AH338" s="69"/>
      <c r="AI338" s="69"/>
      <c r="AJ338" s="70"/>
      <c r="AK338" s="39"/>
      <c r="AL338" s="40"/>
      <c r="AM338" s="40"/>
      <c r="AN338" s="40"/>
      <c r="AO338" s="40"/>
      <c r="AP338" s="40"/>
      <c r="AQ338" s="40"/>
      <c r="AR338" s="40"/>
      <c r="AS338" s="41"/>
      <c r="AT338" s="42">
        <v>1</v>
      </c>
      <c r="AU338" s="43"/>
      <c r="AV338" s="43"/>
      <c r="AW338" s="43"/>
      <c r="AX338" s="44"/>
      <c r="AY338" s="68">
        <v>0</v>
      </c>
      <c r="AZ338" s="69"/>
      <c r="BA338" s="69"/>
      <c r="BB338" s="69"/>
      <c r="BC338" s="69"/>
      <c r="BD338" s="69"/>
      <c r="BE338" s="70"/>
      <c r="BF338" s="45"/>
      <c r="BG338" s="46"/>
      <c r="BH338" s="46"/>
      <c r="BI338" s="46"/>
      <c r="BJ338" s="46"/>
      <c r="BK338" s="46"/>
      <c r="BL338" s="47"/>
    </row>
    <row r="339" spans="1:64" ht="12.95" customHeight="1" x14ac:dyDescent="0.25">
      <c r="A339" s="4"/>
      <c r="B339" s="40"/>
      <c r="C339" s="40"/>
      <c r="D339" s="40"/>
      <c r="E339" s="41"/>
      <c r="F339" s="45" t="s">
        <v>40</v>
      </c>
      <c r="G339" s="46"/>
      <c r="H339" s="46"/>
      <c r="I339" s="46"/>
      <c r="J339" s="47"/>
      <c r="K339" s="39"/>
      <c r="L339" s="40"/>
      <c r="M339" s="40"/>
      <c r="N339" s="41"/>
      <c r="O339" s="39"/>
      <c r="P339" s="40"/>
      <c r="Q339" s="40"/>
      <c r="R339" s="40"/>
      <c r="S339" s="41"/>
      <c r="T339" s="71">
        <v>0.8</v>
      </c>
      <c r="U339" s="72"/>
      <c r="V339" s="72"/>
      <c r="W339" s="73"/>
      <c r="X339" s="39"/>
      <c r="Y339" s="40"/>
      <c r="Z339" s="40"/>
      <c r="AA339" s="40"/>
      <c r="AB339" s="40"/>
      <c r="AC339" s="41"/>
      <c r="AD339" s="42">
        <v>557</v>
      </c>
      <c r="AE339" s="43"/>
      <c r="AF339" s="43"/>
      <c r="AG339" s="43"/>
      <c r="AH339" s="43"/>
      <c r="AI339" s="43"/>
      <c r="AJ339" s="44"/>
      <c r="AK339" s="39"/>
      <c r="AL339" s="40"/>
      <c r="AM339" s="40"/>
      <c r="AN339" s="40"/>
      <c r="AO339" s="40"/>
      <c r="AP339" s="40"/>
      <c r="AQ339" s="40"/>
      <c r="AR339" s="40"/>
      <c r="AS339" s="41"/>
      <c r="AT339" s="71">
        <v>0.8</v>
      </c>
      <c r="AU339" s="72"/>
      <c r="AV339" s="72"/>
      <c r="AW339" s="72"/>
      <c r="AX339" s="73"/>
      <c r="AY339" s="42">
        <v>557</v>
      </c>
      <c r="AZ339" s="43"/>
      <c r="BA339" s="43"/>
      <c r="BB339" s="43"/>
      <c r="BC339" s="43"/>
      <c r="BD339" s="43"/>
      <c r="BE339" s="44"/>
      <c r="BF339" s="39"/>
      <c r="BG339" s="40"/>
      <c r="BH339" s="40"/>
      <c r="BI339" s="40"/>
      <c r="BJ339" s="40"/>
      <c r="BK339" s="40"/>
      <c r="BL339" s="41"/>
    </row>
    <row r="340" spans="1:64" ht="12.95" customHeight="1" x14ac:dyDescent="0.25">
      <c r="A340" s="4"/>
      <c r="B340" s="40"/>
      <c r="C340" s="40"/>
      <c r="D340" s="40"/>
      <c r="E340" s="41"/>
      <c r="F340" s="45" t="s">
        <v>41</v>
      </c>
      <c r="G340" s="46"/>
      <c r="H340" s="46"/>
      <c r="I340" s="46"/>
      <c r="J340" s="47"/>
      <c r="K340" s="39"/>
      <c r="L340" s="40"/>
      <c r="M340" s="40"/>
      <c r="N340" s="41"/>
      <c r="O340" s="39"/>
      <c r="P340" s="40"/>
      <c r="Q340" s="40"/>
      <c r="R340" s="40"/>
      <c r="S340" s="41"/>
      <c r="T340" s="71">
        <v>0.6</v>
      </c>
      <c r="U340" s="72"/>
      <c r="V340" s="72"/>
      <c r="W340" s="73"/>
      <c r="X340" s="39"/>
      <c r="Y340" s="40"/>
      <c r="Z340" s="40"/>
      <c r="AA340" s="40"/>
      <c r="AB340" s="40"/>
      <c r="AC340" s="41"/>
      <c r="AD340" s="42">
        <v>418</v>
      </c>
      <c r="AE340" s="43"/>
      <c r="AF340" s="43"/>
      <c r="AG340" s="43"/>
      <c r="AH340" s="43"/>
      <c r="AI340" s="43"/>
      <c r="AJ340" s="44"/>
      <c r="AK340" s="39"/>
      <c r="AL340" s="40"/>
      <c r="AM340" s="40"/>
      <c r="AN340" s="40"/>
      <c r="AO340" s="40"/>
      <c r="AP340" s="40"/>
      <c r="AQ340" s="40"/>
      <c r="AR340" s="40"/>
      <c r="AS340" s="41"/>
      <c r="AT340" s="71">
        <v>0.6</v>
      </c>
      <c r="AU340" s="72"/>
      <c r="AV340" s="72"/>
      <c r="AW340" s="72"/>
      <c r="AX340" s="73"/>
      <c r="AY340" s="42">
        <v>418</v>
      </c>
      <c r="AZ340" s="43"/>
      <c r="BA340" s="43"/>
      <c r="BB340" s="43"/>
      <c r="BC340" s="43"/>
      <c r="BD340" s="43"/>
      <c r="BE340" s="44"/>
      <c r="BF340" s="39"/>
      <c r="BG340" s="40"/>
      <c r="BH340" s="40"/>
      <c r="BI340" s="40"/>
      <c r="BJ340" s="40"/>
      <c r="BK340" s="40"/>
      <c r="BL340" s="41"/>
    </row>
    <row r="341" spans="1:64" ht="12.95" customHeight="1" x14ac:dyDescent="0.25">
      <c r="A341" s="4"/>
      <c r="B341" s="40"/>
      <c r="C341" s="40"/>
      <c r="D341" s="40"/>
      <c r="E341" s="41"/>
      <c r="F341" s="45" t="s">
        <v>42</v>
      </c>
      <c r="G341" s="46"/>
      <c r="H341" s="46"/>
      <c r="I341" s="46"/>
      <c r="J341" s="47"/>
      <c r="K341" s="39" t="s">
        <v>43</v>
      </c>
      <c r="L341" s="40"/>
      <c r="M341" s="40"/>
      <c r="N341" s="41"/>
      <c r="O341" s="71">
        <v>26.8</v>
      </c>
      <c r="P341" s="72"/>
      <c r="Q341" s="72"/>
      <c r="R341" s="72"/>
      <c r="S341" s="73"/>
      <c r="T341" s="45"/>
      <c r="U341" s="46"/>
      <c r="V341" s="46"/>
      <c r="W341" s="47"/>
      <c r="X341" s="48">
        <v>1.35</v>
      </c>
      <c r="Y341" s="49"/>
      <c r="Z341" s="49"/>
      <c r="AA341" s="49"/>
      <c r="AB341" s="49"/>
      <c r="AC341" s="50"/>
      <c r="AD341" s="45"/>
      <c r="AE341" s="46"/>
      <c r="AF341" s="46"/>
      <c r="AG341" s="46"/>
      <c r="AH341" s="46"/>
      <c r="AI341" s="46"/>
      <c r="AJ341" s="47"/>
      <c r="AK341" s="45"/>
      <c r="AL341" s="46"/>
      <c r="AM341" s="46"/>
      <c r="AN341" s="46"/>
      <c r="AO341" s="46"/>
      <c r="AP341" s="46"/>
      <c r="AQ341" s="46"/>
      <c r="AR341" s="46"/>
      <c r="AS341" s="47"/>
      <c r="AT341" s="45"/>
      <c r="AU341" s="46"/>
      <c r="AV341" s="46"/>
      <c r="AW341" s="46"/>
      <c r="AX341" s="47"/>
      <c r="AY341" s="45"/>
      <c r="AZ341" s="46"/>
      <c r="BA341" s="46"/>
      <c r="BB341" s="46"/>
      <c r="BC341" s="46"/>
      <c r="BD341" s="46"/>
      <c r="BE341" s="47"/>
      <c r="BF341" s="48">
        <v>72.36</v>
      </c>
      <c r="BG341" s="49"/>
      <c r="BH341" s="49"/>
      <c r="BI341" s="49"/>
      <c r="BJ341" s="49"/>
      <c r="BK341" s="49"/>
      <c r="BL341" s="50"/>
    </row>
    <row r="342" spans="1:64" ht="11.85" customHeight="1" x14ac:dyDescent="0.25">
      <c r="A342" s="4"/>
      <c r="B342" s="40"/>
      <c r="C342" s="40"/>
      <c r="D342" s="40"/>
      <c r="E342" s="40"/>
      <c r="F342" s="46" t="s">
        <v>44</v>
      </c>
      <c r="G342" s="46"/>
      <c r="H342" s="46"/>
      <c r="I342" s="46"/>
      <c r="J342" s="46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2">
        <v>1681</v>
      </c>
      <c r="AE342" s="43"/>
      <c r="AF342" s="43"/>
      <c r="AG342" s="43"/>
      <c r="AH342" s="43"/>
      <c r="AI342" s="43"/>
      <c r="AJ342" s="44"/>
      <c r="AK342" s="39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2">
        <v>1681</v>
      </c>
      <c r="AZ342" s="43"/>
      <c r="BA342" s="43"/>
      <c r="BB342" s="43"/>
      <c r="BC342" s="43"/>
      <c r="BD342" s="43"/>
      <c r="BE342" s="44"/>
      <c r="BF342" s="48">
        <v>72.36</v>
      </c>
      <c r="BG342" s="49"/>
      <c r="BH342" s="49"/>
      <c r="BI342" s="49"/>
      <c r="BJ342" s="49"/>
      <c r="BK342" s="49"/>
      <c r="BL342" s="50"/>
    </row>
    <row r="343" spans="1:64" ht="42.75" customHeight="1" x14ac:dyDescent="0.25">
      <c r="A343" s="19">
        <v>33</v>
      </c>
      <c r="B343" s="21" t="s">
        <v>158</v>
      </c>
      <c r="C343" s="22"/>
      <c r="D343" s="22"/>
      <c r="E343" s="23"/>
      <c r="F343" s="27" t="s">
        <v>159</v>
      </c>
      <c r="G343" s="28"/>
      <c r="H343" s="28"/>
      <c r="I343" s="28"/>
      <c r="J343" s="29"/>
      <c r="K343" s="21" t="s">
        <v>54</v>
      </c>
      <c r="L343" s="22"/>
      <c r="M343" s="22"/>
      <c r="N343" s="23"/>
      <c r="O343" s="77">
        <v>2</v>
      </c>
      <c r="P343" s="78"/>
      <c r="Q343" s="78"/>
      <c r="R343" s="78"/>
      <c r="S343" s="79"/>
      <c r="T343" s="62">
        <v>95.49</v>
      </c>
      <c r="U343" s="63"/>
      <c r="V343" s="63"/>
      <c r="W343" s="64"/>
      <c r="X343" s="21"/>
      <c r="Y343" s="22"/>
      <c r="Z343" s="22"/>
      <c r="AA343" s="22"/>
      <c r="AB343" s="22"/>
      <c r="AC343" s="22"/>
      <c r="AD343" s="54">
        <v>609</v>
      </c>
      <c r="AE343" s="54"/>
      <c r="AF343" s="54"/>
      <c r="AG343" s="54"/>
      <c r="AH343" s="54"/>
      <c r="AI343" s="54"/>
      <c r="AJ343" s="54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54">
        <v>609</v>
      </c>
      <c r="AZ343" s="54"/>
      <c r="BA343" s="54"/>
      <c r="BB343" s="54"/>
      <c r="BC343" s="54"/>
      <c r="BD343" s="54"/>
      <c r="BE343" s="54"/>
      <c r="BF343" s="22"/>
      <c r="BG343" s="22"/>
      <c r="BH343" s="22"/>
      <c r="BI343" s="22"/>
      <c r="BJ343" s="22"/>
      <c r="BK343" s="22"/>
      <c r="BL343" s="23"/>
    </row>
    <row r="344" spans="1:64" ht="63.75" customHeight="1" x14ac:dyDescent="0.25">
      <c r="A344" s="20"/>
      <c r="B344" s="24" t="s">
        <v>46</v>
      </c>
      <c r="C344" s="25"/>
      <c r="D344" s="25"/>
      <c r="E344" s="26"/>
      <c r="F344" s="30" t="s">
        <v>53</v>
      </c>
      <c r="G344" s="31"/>
      <c r="H344" s="31"/>
      <c r="I344" s="31"/>
      <c r="J344" s="32"/>
      <c r="K344" s="33"/>
      <c r="L344" s="34"/>
      <c r="M344" s="34"/>
      <c r="N344" s="35"/>
      <c r="O344" s="80"/>
      <c r="P344" s="81"/>
      <c r="Q344" s="81"/>
      <c r="R344" s="81"/>
      <c r="S344" s="82"/>
      <c r="T344" s="65"/>
      <c r="U344" s="66"/>
      <c r="V344" s="66"/>
      <c r="W344" s="67"/>
      <c r="X344" s="33"/>
      <c r="Y344" s="34"/>
      <c r="Z344" s="34"/>
      <c r="AA344" s="34"/>
      <c r="AB344" s="34"/>
      <c r="AC344" s="34"/>
      <c r="AD344" s="55"/>
      <c r="AE344" s="55"/>
      <c r="AF344" s="55"/>
      <c r="AG344" s="55"/>
      <c r="AH344" s="55"/>
      <c r="AI344" s="55"/>
      <c r="AJ344" s="55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55"/>
      <c r="AZ344" s="55"/>
      <c r="BA344" s="55"/>
      <c r="BB344" s="55"/>
      <c r="BC344" s="55"/>
      <c r="BD344" s="55"/>
      <c r="BE344" s="55"/>
      <c r="BF344" s="34"/>
      <c r="BG344" s="34"/>
      <c r="BH344" s="34"/>
      <c r="BI344" s="34"/>
      <c r="BJ344" s="34"/>
      <c r="BK344" s="34"/>
      <c r="BL344" s="35"/>
    </row>
    <row r="345" spans="1:64" ht="33.6" customHeight="1" x14ac:dyDescent="0.25">
      <c r="A345" s="4"/>
      <c r="B345" s="40"/>
      <c r="C345" s="40"/>
      <c r="D345" s="40"/>
      <c r="E345" s="41"/>
      <c r="F345" s="45" t="s">
        <v>32</v>
      </c>
      <c r="G345" s="46"/>
      <c r="H345" s="46"/>
      <c r="I345" s="46"/>
      <c r="J345" s="47"/>
      <c r="K345" s="39"/>
      <c r="L345" s="40"/>
      <c r="M345" s="40"/>
      <c r="N345" s="41"/>
      <c r="O345" s="39"/>
      <c r="P345" s="40"/>
      <c r="Q345" s="40"/>
      <c r="R345" s="40"/>
      <c r="S345" s="41"/>
      <c r="T345" s="48">
        <v>93.42</v>
      </c>
      <c r="U345" s="49"/>
      <c r="V345" s="49"/>
      <c r="W345" s="50"/>
      <c r="X345" s="48">
        <v>1.35</v>
      </c>
      <c r="Y345" s="49"/>
      <c r="Z345" s="49"/>
      <c r="AA345" s="49"/>
      <c r="AB345" s="49"/>
      <c r="AC345" s="50"/>
      <c r="AD345" s="42">
        <v>252</v>
      </c>
      <c r="AE345" s="43"/>
      <c r="AF345" s="43"/>
      <c r="AG345" s="43"/>
      <c r="AH345" s="43"/>
      <c r="AI345" s="43"/>
      <c r="AJ345" s="44"/>
      <c r="AK345" s="39" t="s">
        <v>55</v>
      </c>
      <c r="AL345" s="40"/>
      <c r="AM345" s="40"/>
      <c r="AN345" s="40"/>
      <c r="AO345" s="40"/>
      <c r="AP345" s="40"/>
      <c r="AQ345" s="40"/>
      <c r="AR345" s="40"/>
      <c r="AS345" s="41"/>
      <c r="AT345" s="42">
        <v>1</v>
      </c>
      <c r="AU345" s="43"/>
      <c r="AV345" s="43"/>
      <c r="AW345" s="43"/>
      <c r="AX345" s="44"/>
      <c r="AY345" s="42">
        <v>252</v>
      </c>
      <c r="AZ345" s="43"/>
      <c r="BA345" s="43"/>
      <c r="BB345" s="43"/>
      <c r="BC345" s="43"/>
      <c r="BD345" s="43"/>
      <c r="BE345" s="44"/>
      <c r="BF345" s="39"/>
      <c r="BG345" s="40"/>
      <c r="BH345" s="40"/>
      <c r="BI345" s="40"/>
      <c r="BJ345" s="40"/>
      <c r="BK345" s="40"/>
      <c r="BL345" s="41"/>
    </row>
    <row r="346" spans="1:64" ht="12.95" customHeight="1" x14ac:dyDescent="0.25">
      <c r="A346" s="4"/>
      <c r="B346" s="40"/>
      <c r="C346" s="40"/>
      <c r="D346" s="40"/>
      <c r="E346" s="41"/>
      <c r="F346" s="45" t="s">
        <v>34</v>
      </c>
      <c r="G346" s="46"/>
      <c r="H346" s="46"/>
      <c r="I346" s="46"/>
      <c r="J346" s="47"/>
      <c r="K346" s="39"/>
      <c r="L346" s="40"/>
      <c r="M346" s="40"/>
      <c r="N346" s="41"/>
      <c r="O346" s="39"/>
      <c r="P346" s="40"/>
      <c r="Q346" s="40"/>
      <c r="R346" s="40"/>
      <c r="S346" s="41"/>
      <c r="T346" s="42">
        <v>0</v>
      </c>
      <c r="U346" s="43"/>
      <c r="V346" s="43"/>
      <c r="W346" s="44"/>
      <c r="X346" s="48">
        <v>1.35</v>
      </c>
      <c r="Y346" s="49"/>
      <c r="Z346" s="49"/>
      <c r="AA346" s="49"/>
      <c r="AB346" s="49"/>
      <c r="AC346" s="50"/>
      <c r="AD346" s="42">
        <v>0</v>
      </c>
      <c r="AE346" s="43"/>
      <c r="AF346" s="43"/>
      <c r="AG346" s="43"/>
      <c r="AH346" s="43"/>
      <c r="AI346" s="43"/>
      <c r="AJ346" s="44"/>
      <c r="AK346" s="39"/>
      <c r="AL346" s="40"/>
      <c r="AM346" s="40"/>
      <c r="AN346" s="40"/>
      <c r="AO346" s="40"/>
      <c r="AP346" s="40"/>
      <c r="AQ346" s="40"/>
      <c r="AR346" s="40"/>
      <c r="AS346" s="41"/>
      <c r="AT346" s="42">
        <v>1</v>
      </c>
      <c r="AU346" s="43"/>
      <c r="AV346" s="43"/>
      <c r="AW346" s="43"/>
      <c r="AX346" s="44"/>
      <c r="AY346" s="42">
        <v>0</v>
      </c>
      <c r="AZ346" s="43"/>
      <c r="BA346" s="43"/>
      <c r="BB346" s="43"/>
      <c r="BC346" s="43"/>
      <c r="BD346" s="43"/>
      <c r="BE346" s="44"/>
      <c r="BF346" s="39"/>
      <c r="BG346" s="40"/>
      <c r="BH346" s="40"/>
      <c r="BI346" s="40"/>
      <c r="BJ346" s="40"/>
      <c r="BK346" s="40"/>
      <c r="BL346" s="41"/>
    </row>
    <row r="347" spans="1:64" ht="12.95" customHeight="1" x14ac:dyDescent="0.25">
      <c r="A347" s="4"/>
      <c r="B347" s="40"/>
      <c r="C347" s="40"/>
      <c r="D347" s="40"/>
      <c r="E347" s="41"/>
      <c r="F347" s="45" t="s">
        <v>35</v>
      </c>
      <c r="G347" s="46"/>
      <c r="H347" s="46"/>
      <c r="I347" s="46"/>
      <c r="J347" s="47"/>
      <c r="K347" s="39"/>
      <c r="L347" s="40"/>
      <c r="M347" s="40"/>
      <c r="N347" s="41"/>
      <c r="O347" s="39"/>
      <c r="P347" s="40"/>
      <c r="Q347" s="40"/>
      <c r="R347" s="40"/>
      <c r="S347" s="41"/>
      <c r="T347" s="42">
        <v>0</v>
      </c>
      <c r="U347" s="43"/>
      <c r="V347" s="43"/>
      <c r="W347" s="44"/>
      <c r="X347" s="48">
        <v>1.35</v>
      </c>
      <c r="Y347" s="49"/>
      <c r="Z347" s="49"/>
      <c r="AA347" s="49"/>
      <c r="AB347" s="49"/>
      <c r="AC347" s="50"/>
      <c r="AD347" s="42">
        <v>0</v>
      </c>
      <c r="AE347" s="43"/>
      <c r="AF347" s="43"/>
      <c r="AG347" s="43"/>
      <c r="AH347" s="43"/>
      <c r="AI347" s="43"/>
      <c r="AJ347" s="44"/>
      <c r="AK347" s="39"/>
      <c r="AL347" s="40"/>
      <c r="AM347" s="40"/>
      <c r="AN347" s="40"/>
      <c r="AO347" s="40"/>
      <c r="AP347" s="40"/>
      <c r="AQ347" s="40"/>
      <c r="AR347" s="40"/>
      <c r="AS347" s="41"/>
      <c r="AT347" s="42">
        <v>1</v>
      </c>
      <c r="AU347" s="43"/>
      <c r="AV347" s="43"/>
      <c r="AW347" s="43"/>
      <c r="AX347" s="44"/>
      <c r="AY347" s="42">
        <v>0</v>
      </c>
      <c r="AZ347" s="43"/>
      <c r="BA347" s="43"/>
      <c r="BB347" s="43"/>
      <c r="BC347" s="43"/>
      <c r="BD347" s="43"/>
      <c r="BE347" s="44"/>
      <c r="BF347" s="39"/>
      <c r="BG347" s="40"/>
      <c r="BH347" s="40"/>
      <c r="BI347" s="40"/>
      <c r="BJ347" s="40"/>
      <c r="BK347" s="40"/>
      <c r="BL347" s="41"/>
    </row>
    <row r="348" spans="1:64" ht="12.95" customHeight="1" x14ac:dyDescent="0.25">
      <c r="A348" s="4"/>
      <c r="B348" s="40"/>
      <c r="C348" s="40"/>
      <c r="D348" s="40"/>
      <c r="E348" s="41"/>
      <c r="F348" s="45" t="s">
        <v>36</v>
      </c>
      <c r="G348" s="46"/>
      <c r="H348" s="46"/>
      <c r="I348" s="46"/>
      <c r="J348" s="47"/>
      <c r="K348" s="39"/>
      <c r="L348" s="40"/>
      <c r="M348" s="40"/>
      <c r="N348" s="41"/>
      <c r="O348" s="39"/>
      <c r="P348" s="40"/>
      <c r="Q348" s="40"/>
      <c r="R348" s="40"/>
      <c r="S348" s="41"/>
      <c r="T348" s="48">
        <v>2.0699999999999998</v>
      </c>
      <c r="U348" s="49"/>
      <c r="V348" s="49"/>
      <c r="W348" s="50"/>
      <c r="X348" s="42">
        <v>1</v>
      </c>
      <c r="Y348" s="43"/>
      <c r="Z348" s="43"/>
      <c r="AA348" s="43"/>
      <c r="AB348" s="43"/>
      <c r="AC348" s="44"/>
      <c r="AD348" s="42">
        <v>4</v>
      </c>
      <c r="AE348" s="43"/>
      <c r="AF348" s="43"/>
      <c r="AG348" s="43"/>
      <c r="AH348" s="43"/>
      <c r="AI348" s="43"/>
      <c r="AJ348" s="44"/>
      <c r="AK348" s="39"/>
      <c r="AL348" s="40"/>
      <c r="AM348" s="40"/>
      <c r="AN348" s="40"/>
      <c r="AO348" s="40"/>
      <c r="AP348" s="40"/>
      <c r="AQ348" s="40"/>
      <c r="AR348" s="40"/>
      <c r="AS348" s="41"/>
      <c r="AT348" s="42">
        <v>1</v>
      </c>
      <c r="AU348" s="43"/>
      <c r="AV348" s="43"/>
      <c r="AW348" s="43"/>
      <c r="AX348" s="44"/>
      <c r="AY348" s="42">
        <v>4</v>
      </c>
      <c r="AZ348" s="43"/>
      <c r="BA348" s="43"/>
      <c r="BB348" s="43"/>
      <c r="BC348" s="43"/>
      <c r="BD348" s="43"/>
      <c r="BE348" s="44"/>
      <c r="BF348" s="39"/>
      <c r="BG348" s="40"/>
      <c r="BH348" s="40"/>
      <c r="BI348" s="40"/>
      <c r="BJ348" s="40"/>
      <c r="BK348" s="40"/>
      <c r="BL348" s="41"/>
    </row>
    <row r="349" spans="1:64" ht="12.95" customHeight="1" x14ac:dyDescent="0.25">
      <c r="A349" s="4"/>
      <c r="B349" s="40"/>
      <c r="C349" s="40"/>
      <c r="D349" s="40"/>
      <c r="E349" s="41"/>
      <c r="F349" s="45" t="s">
        <v>40</v>
      </c>
      <c r="G349" s="46"/>
      <c r="H349" s="46"/>
      <c r="I349" s="46"/>
      <c r="J349" s="47"/>
      <c r="K349" s="39"/>
      <c r="L349" s="40"/>
      <c r="M349" s="40"/>
      <c r="N349" s="41"/>
      <c r="O349" s="39"/>
      <c r="P349" s="40"/>
      <c r="Q349" s="40"/>
      <c r="R349" s="40"/>
      <c r="S349" s="41"/>
      <c r="T349" s="71">
        <v>0.8</v>
      </c>
      <c r="U349" s="72"/>
      <c r="V349" s="72"/>
      <c r="W349" s="73"/>
      <c r="X349" s="39"/>
      <c r="Y349" s="40"/>
      <c r="Z349" s="40"/>
      <c r="AA349" s="40"/>
      <c r="AB349" s="40"/>
      <c r="AC349" s="41"/>
      <c r="AD349" s="42">
        <v>202</v>
      </c>
      <c r="AE349" s="43"/>
      <c r="AF349" s="43"/>
      <c r="AG349" s="43"/>
      <c r="AH349" s="43"/>
      <c r="AI349" s="43"/>
      <c r="AJ349" s="44"/>
      <c r="AK349" s="39"/>
      <c r="AL349" s="40"/>
      <c r="AM349" s="40"/>
      <c r="AN349" s="40"/>
      <c r="AO349" s="40"/>
      <c r="AP349" s="40"/>
      <c r="AQ349" s="40"/>
      <c r="AR349" s="40"/>
      <c r="AS349" s="41"/>
      <c r="AT349" s="71">
        <v>0.8</v>
      </c>
      <c r="AU349" s="72"/>
      <c r="AV349" s="72"/>
      <c r="AW349" s="72"/>
      <c r="AX349" s="73"/>
      <c r="AY349" s="42">
        <v>202</v>
      </c>
      <c r="AZ349" s="43"/>
      <c r="BA349" s="43"/>
      <c r="BB349" s="43"/>
      <c r="BC349" s="43"/>
      <c r="BD349" s="43"/>
      <c r="BE349" s="44"/>
      <c r="BF349" s="39"/>
      <c r="BG349" s="40"/>
      <c r="BH349" s="40"/>
      <c r="BI349" s="40"/>
      <c r="BJ349" s="40"/>
      <c r="BK349" s="40"/>
      <c r="BL349" s="41"/>
    </row>
    <row r="350" spans="1:64" ht="12.95" customHeight="1" x14ac:dyDescent="0.25">
      <c r="A350" s="4"/>
      <c r="B350" s="40"/>
      <c r="C350" s="40"/>
      <c r="D350" s="40"/>
      <c r="E350" s="41"/>
      <c r="F350" s="45" t="s">
        <v>41</v>
      </c>
      <c r="G350" s="46"/>
      <c r="H350" s="46"/>
      <c r="I350" s="46"/>
      <c r="J350" s="47"/>
      <c r="K350" s="39"/>
      <c r="L350" s="40"/>
      <c r="M350" s="40"/>
      <c r="N350" s="41"/>
      <c r="O350" s="39"/>
      <c r="P350" s="40"/>
      <c r="Q350" s="40"/>
      <c r="R350" s="40"/>
      <c r="S350" s="41"/>
      <c r="T350" s="71">
        <v>0.6</v>
      </c>
      <c r="U350" s="72"/>
      <c r="V350" s="72"/>
      <c r="W350" s="73"/>
      <c r="X350" s="39"/>
      <c r="Y350" s="40"/>
      <c r="Z350" s="40"/>
      <c r="AA350" s="40"/>
      <c r="AB350" s="40"/>
      <c r="AC350" s="41"/>
      <c r="AD350" s="42">
        <v>151</v>
      </c>
      <c r="AE350" s="43"/>
      <c r="AF350" s="43"/>
      <c r="AG350" s="43"/>
      <c r="AH350" s="43"/>
      <c r="AI350" s="43"/>
      <c r="AJ350" s="44"/>
      <c r="AK350" s="39"/>
      <c r="AL350" s="40"/>
      <c r="AM350" s="40"/>
      <c r="AN350" s="40"/>
      <c r="AO350" s="40"/>
      <c r="AP350" s="40"/>
      <c r="AQ350" s="40"/>
      <c r="AR350" s="40"/>
      <c r="AS350" s="41"/>
      <c r="AT350" s="71">
        <v>0.6</v>
      </c>
      <c r="AU350" s="72"/>
      <c r="AV350" s="72"/>
      <c r="AW350" s="72"/>
      <c r="AX350" s="73"/>
      <c r="AY350" s="42">
        <v>151</v>
      </c>
      <c r="AZ350" s="43"/>
      <c r="BA350" s="43"/>
      <c r="BB350" s="43"/>
      <c r="BC350" s="43"/>
      <c r="BD350" s="43"/>
      <c r="BE350" s="44"/>
      <c r="BF350" s="39"/>
      <c r="BG350" s="40"/>
      <c r="BH350" s="40"/>
      <c r="BI350" s="40"/>
      <c r="BJ350" s="40"/>
      <c r="BK350" s="40"/>
      <c r="BL350" s="41"/>
    </row>
    <row r="351" spans="1:64" ht="12.95" customHeight="1" x14ac:dyDescent="0.25">
      <c r="A351" s="4"/>
      <c r="B351" s="40"/>
      <c r="C351" s="40"/>
      <c r="D351" s="40"/>
      <c r="E351" s="41"/>
      <c r="F351" s="45" t="s">
        <v>42</v>
      </c>
      <c r="G351" s="46"/>
      <c r="H351" s="46"/>
      <c r="I351" s="46"/>
      <c r="J351" s="47"/>
      <c r="K351" s="39" t="s">
        <v>43</v>
      </c>
      <c r="L351" s="40"/>
      <c r="M351" s="40"/>
      <c r="N351" s="41"/>
      <c r="O351" s="71">
        <v>10.3</v>
      </c>
      <c r="P351" s="72"/>
      <c r="Q351" s="72"/>
      <c r="R351" s="72"/>
      <c r="S351" s="73"/>
      <c r="T351" s="45"/>
      <c r="U351" s="46"/>
      <c r="V351" s="46"/>
      <c r="W351" s="47"/>
      <c r="X351" s="48">
        <v>1.35</v>
      </c>
      <c r="Y351" s="49"/>
      <c r="Z351" s="49"/>
      <c r="AA351" s="49"/>
      <c r="AB351" s="49"/>
      <c r="AC351" s="50"/>
      <c r="AD351" s="45"/>
      <c r="AE351" s="46"/>
      <c r="AF351" s="46"/>
      <c r="AG351" s="46"/>
      <c r="AH351" s="46"/>
      <c r="AI351" s="46"/>
      <c r="AJ351" s="47"/>
      <c r="AK351" s="45"/>
      <c r="AL351" s="46"/>
      <c r="AM351" s="46"/>
      <c r="AN351" s="46"/>
      <c r="AO351" s="46"/>
      <c r="AP351" s="46"/>
      <c r="AQ351" s="46"/>
      <c r="AR351" s="46"/>
      <c r="AS351" s="47"/>
      <c r="AT351" s="45"/>
      <c r="AU351" s="46"/>
      <c r="AV351" s="46"/>
      <c r="AW351" s="46"/>
      <c r="AX351" s="47"/>
      <c r="AY351" s="45"/>
      <c r="AZ351" s="46"/>
      <c r="BA351" s="46"/>
      <c r="BB351" s="46"/>
      <c r="BC351" s="46"/>
      <c r="BD351" s="46"/>
      <c r="BE351" s="47"/>
      <c r="BF351" s="48">
        <v>27.81</v>
      </c>
      <c r="BG351" s="49"/>
      <c r="BH351" s="49"/>
      <c r="BI351" s="49"/>
      <c r="BJ351" s="49"/>
      <c r="BK351" s="49"/>
      <c r="BL351" s="50"/>
    </row>
    <row r="352" spans="1:64" ht="11.85" customHeight="1" x14ac:dyDescent="0.25">
      <c r="A352" s="4"/>
      <c r="B352" s="40"/>
      <c r="C352" s="40"/>
      <c r="D352" s="40"/>
      <c r="E352" s="40"/>
      <c r="F352" s="46" t="s">
        <v>44</v>
      </c>
      <c r="G352" s="46"/>
      <c r="H352" s="46"/>
      <c r="I352" s="46"/>
      <c r="J352" s="46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2">
        <v>609</v>
      </c>
      <c r="AE352" s="43"/>
      <c r="AF352" s="43"/>
      <c r="AG352" s="43"/>
      <c r="AH352" s="43"/>
      <c r="AI352" s="43"/>
      <c r="AJ352" s="44"/>
      <c r="AK352" s="39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2">
        <v>609</v>
      </c>
      <c r="AZ352" s="43"/>
      <c r="BA352" s="43"/>
      <c r="BB352" s="43"/>
      <c r="BC352" s="43"/>
      <c r="BD352" s="43"/>
      <c r="BE352" s="44"/>
      <c r="BF352" s="48">
        <v>27.81</v>
      </c>
      <c r="BG352" s="49"/>
      <c r="BH352" s="49"/>
      <c r="BI352" s="49"/>
      <c r="BJ352" s="49"/>
      <c r="BK352" s="49"/>
      <c r="BL352" s="50"/>
    </row>
    <row r="353" spans="1:64" ht="44.25" customHeight="1" x14ac:dyDescent="0.25">
      <c r="A353" s="19">
        <v>34</v>
      </c>
      <c r="B353" s="21" t="s">
        <v>160</v>
      </c>
      <c r="C353" s="22"/>
      <c r="D353" s="22"/>
      <c r="E353" s="23"/>
      <c r="F353" s="27" t="s">
        <v>161</v>
      </c>
      <c r="G353" s="28"/>
      <c r="H353" s="28"/>
      <c r="I353" s="28"/>
      <c r="J353" s="29"/>
      <c r="K353" s="21" t="s">
        <v>54</v>
      </c>
      <c r="L353" s="22"/>
      <c r="M353" s="22"/>
      <c r="N353" s="23"/>
      <c r="O353" s="77">
        <v>1</v>
      </c>
      <c r="P353" s="78"/>
      <c r="Q353" s="78"/>
      <c r="R353" s="78"/>
      <c r="S353" s="79"/>
      <c r="T353" s="62">
        <v>1541.61</v>
      </c>
      <c r="U353" s="63"/>
      <c r="V353" s="63"/>
      <c r="W353" s="64"/>
      <c r="X353" s="21"/>
      <c r="Y353" s="22"/>
      <c r="Z353" s="22"/>
      <c r="AA353" s="22"/>
      <c r="AB353" s="22"/>
      <c r="AC353" s="22"/>
      <c r="AD353" s="54">
        <v>4788</v>
      </c>
      <c r="AE353" s="54"/>
      <c r="AF353" s="54"/>
      <c r="AG353" s="54"/>
      <c r="AH353" s="54"/>
      <c r="AI353" s="54"/>
      <c r="AJ353" s="54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54">
        <v>4788</v>
      </c>
      <c r="AZ353" s="54"/>
      <c r="BA353" s="54"/>
      <c r="BB353" s="54"/>
      <c r="BC353" s="54"/>
      <c r="BD353" s="54"/>
      <c r="BE353" s="54"/>
      <c r="BF353" s="22"/>
      <c r="BG353" s="22"/>
      <c r="BH353" s="22"/>
      <c r="BI353" s="22"/>
      <c r="BJ353" s="22"/>
      <c r="BK353" s="22"/>
      <c r="BL353" s="23"/>
    </row>
    <row r="354" spans="1:64" ht="63" customHeight="1" x14ac:dyDescent="0.25">
      <c r="A354" s="20"/>
      <c r="B354" s="24" t="s">
        <v>46</v>
      </c>
      <c r="C354" s="25"/>
      <c r="D354" s="25"/>
      <c r="E354" s="26"/>
      <c r="F354" s="30" t="s">
        <v>162</v>
      </c>
      <c r="G354" s="31"/>
      <c r="H354" s="31"/>
      <c r="I354" s="31"/>
      <c r="J354" s="32"/>
      <c r="K354" s="33"/>
      <c r="L354" s="34"/>
      <c r="M354" s="34"/>
      <c r="N354" s="35"/>
      <c r="O354" s="80"/>
      <c r="P354" s="81"/>
      <c r="Q354" s="81"/>
      <c r="R354" s="81"/>
      <c r="S354" s="82"/>
      <c r="T354" s="65"/>
      <c r="U354" s="66"/>
      <c r="V354" s="66"/>
      <c r="W354" s="67"/>
      <c r="X354" s="33"/>
      <c r="Y354" s="34"/>
      <c r="Z354" s="34"/>
      <c r="AA354" s="34"/>
      <c r="AB354" s="34"/>
      <c r="AC354" s="34"/>
      <c r="AD354" s="55"/>
      <c r="AE354" s="55"/>
      <c r="AF354" s="55"/>
      <c r="AG354" s="55"/>
      <c r="AH354" s="55"/>
      <c r="AI354" s="55"/>
      <c r="AJ354" s="55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55"/>
      <c r="AZ354" s="55"/>
      <c r="BA354" s="55"/>
      <c r="BB354" s="55"/>
      <c r="BC354" s="55"/>
      <c r="BD354" s="55"/>
      <c r="BE354" s="55"/>
      <c r="BF354" s="34"/>
      <c r="BG354" s="34"/>
      <c r="BH354" s="34"/>
      <c r="BI354" s="34"/>
      <c r="BJ354" s="34"/>
      <c r="BK354" s="34"/>
      <c r="BL354" s="35"/>
    </row>
    <row r="355" spans="1:64" ht="33.6" customHeight="1" x14ac:dyDescent="0.25">
      <c r="A355" s="4"/>
      <c r="B355" s="40"/>
      <c r="C355" s="40"/>
      <c r="D355" s="40"/>
      <c r="E355" s="41"/>
      <c r="F355" s="45" t="s">
        <v>32</v>
      </c>
      <c r="G355" s="46"/>
      <c r="H355" s="46"/>
      <c r="I355" s="46"/>
      <c r="J355" s="47"/>
      <c r="K355" s="39"/>
      <c r="L355" s="40"/>
      <c r="M355" s="40"/>
      <c r="N355" s="41"/>
      <c r="O355" s="39"/>
      <c r="P355" s="40"/>
      <c r="Q355" s="40"/>
      <c r="R355" s="40"/>
      <c r="S355" s="41"/>
      <c r="T355" s="48">
        <v>1448.64</v>
      </c>
      <c r="U355" s="49"/>
      <c r="V355" s="49"/>
      <c r="W355" s="50"/>
      <c r="X355" s="48">
        <v>1.35</v>
      </c>
      <c r="Y355" s="49"/>
      <c r="Z355" s="49"/>
      <c r="AA355" s="49"/>
      <c r="AB355" s="49"/>
      <c r="AC355" s="50"/>
      <c r="AD355" s="42">
        <v>1956</v>
      </c>
      <c r="AE355" s="43"/>
      <c r="AF355" s="43"/>
      <c r="AG355" s="43"/>
      <c r="AH355" s="43"/>
      <c r="AI355" s="43"/>
      <c r="AJ355" s="44"/>
      <c r="AK355" s="39" t="s">
        <v>55</v>
      </c>
      <c r="AL355" s="40"/>
      <c r="AM355" s="40"/>
      <c r="AN355" s="40"/>
      <c r="AO355" s="40"/>
      <c r="AP355" s="40"/>
      <c r="AQ355" s="40"/>
      <c r="AR355" s="40"/>
      <c r="AS355" s="41"/>
      <c r="AT355" s="42">
        <v>1</v>
      </c>
      <c r="AU355" s="43"/>
      <c r="AV355" s="43"/>
      <c r="AW355" s="43"/>
      <c r="AX355" s="44"/>
      <c r="AY355" s="42">
        <v>1956</v>
      </c>
      <c r="AZ355" s="43"/>
      <c r="BA355" s="43"/>
      <c r="BB355" s="43"/>
      <c r="BC355" s="43"/>
      <c r="BD355" s="43"/>
      <c r="BE355" s="44"/>
      <c r="BF355" s="39"/>
      <c r="BG355" s="40"/>
      <c r="BH355" s="40"/>
      <c r="BI355" s="40"/>
      <c r="BJ355" s="40"/>
      <c r="BK355" s="40"/>
      <c r="BL355" s="41"/>
    </row>
    <row r="356" spans="1:64" ht="12.95" customHeight="1" x14ac:dyDescent="0.25">
      <c r="A356" s="4"/>
      <c r="B356" s="40"/>
      <c r="C356" s="40"/>
      <c r="D356" s="40"/>
      <c r="E356" s="41"/>
      <c r="F356" s="45" t="s">
        <v>34</v>
      </c>
      <c r="G356" s="46"/>
      <c r="H356" s="46"/>
      <c r="I356" s="46"/>
      <c r="J356" s="47"/>
      <c r="K356" s="39"/>
      <c r="L356" s="40"/>
      <c r="M356" s="40"/>
      <c r="N356" s="41"/>
      <c r="O356" s="39"/>
      <c r="P356" s="40"/>
      <c r="Q356" s="40"/>
      <c r="R356" s="40"/>
      <c r="S356" s="41"/>
      <c r="T356" s="42">
        <v>0</v>
      </c>
      <c r="U356" s="43"/>
      <c r="V356" s="43"/>
      <c r="W356" s="44"/>
      <c r="X356" s="48">
        <v>1.35</v>
      </c>
      <c r="Y356" s="49"/>
      <c r="Z356" s="49"/>
      <c r="AA356" s="49"/>
      <c r="AB356" s="49"/>
      <c r="AC356" s="50"/>
      <c r="AD356" s="42">
        <v>0</v>
      </c>
      <c r="AE356" s="43"/>
      <c r="AF356" s="43"/>
      <c r="AG356" s="43"/>
      <c r="AH356" s="43"/>
      <c r="AI356" s="43"/>
      <c r="AJ356" s="44"/>
      <c r="AK356" s="39"/>
      <c r="AL356" s="40"/>
      <c r="AM356" s="40"/>
      <c r="AN356" s="40"/>
      <c r="AO356" s="40"/>
      <c r="AP356" s="40"/>
      <c r="AQ356" s="40"/>
      <c r="AR356" s="40"/>
      <c r="AS356" s="41"/>
      <c r="AT356" s="42">
        <v>1</v>
      </c>
      <c r="AU356" s="43"/>
      <c r="AV356" s="43"/>
      <c r="AW356" s="43"/>
      <c r="AX356" s="44"/>
      <c r="AY356" s="42">
        <v>0</v>
      </c>
      <c r="AZ356" s="43"/>
      <c r="BA356" s="43"/>
      <c r="BB356" s="43"/>
      <c r="BC356" s="43"/>
      <c r="BD356" s="43"/>
      <c r="BE356" s="44"/>
      <c r="BF356" s="39"/>
      <c r="BG356" s="40"/>
      <c r="BH356" s="40"/>
      <c r="BI356" s="40"/>
      <c r="BJ356" s="40"/>
      <c r="BK356" s="40"/>
      <c r="BL356" s="41"/>
    </row>
    <row r="357" spans="1:64" ht="12.95" customHeight="1" x14ac:dyDescent="0.25">
      <c r="A357" s="4"/>
      <c r="B357" s="40"/>
      <c r="C357" s="40"/>
      <c r="D357" s="40"/>
      <c r="E357" s="41"/>
      <c r="F357" s="45" t="s">
        <v>35</v>
      </c>
      <c r="G357" s="46"/>
      <c r="H357" s="46"/>
      <c r="I357" s="46"/>
      <c r="J357" s="47"/>
      <c r="K357" s="39"/>
      <c r="L357" s="40"/>
      <c r="M357" s="40"/>
      <c r="N357" s="41"/>
      <c r="O357" s="39"/>
      <c r="P357" s="40"/>
      <c r="Q357" s="40"/>
      <c r="R357" s="40"/>
      <c r="S357" s="41"/>
      <c r="T357" s="42">
        <v>0</v>
      </c>
      <c r="U357" s="43"/>
      <c r="V357" s="43"/>
      <c r="W357" s="44"/>
      <c r="X357" s="48">
        <v>1.35</v>
      </c>
      <c r="Y357" s="49"/>
      <c r="Z357" s="49"/>
      <c r="AA357" s="49"/>
      <c r="AB357" s="49"/>
      <c r="AC357" s="50"/>
      <c r="AD357" s="42">
        <v>0</v>
      </c>
      <c r="AE357" s="43"/>
      <c r="AF357" s="43"/>
      <c r="AG357" s="43"/>
      <c r="AH357" s="43"/>
      <c r="AI357" s="43"/>
      <c r="AJ357" s="44"/>
      <c r="AK357" s="39"/>
      <c r="AL357" s="40"/>
      <c r="AM357" s="40"/>
      <c r="AN357" s="40"/>
      <c r="AO357" s="40"/>
      <c r="AP357" s="40"/>
      <c r="AQ357" s="40"/>
      <c r="AR357" s="40"/>
      <c r="AS357" s="41"/>
      <c r="AT357" s="42">
        <v>1</v>
      </c>
      <c r="AU357" s="43"/>
      <c r="AV357" s="43"/>
      <c r="AW357" s="43"/>
      <c r="AX357" s="44"/>
      <c r="AY357" s="42">
        <v>0</v>
      </c>
      <c r="AZ357" s="43"/>
      <c r="BA357" s="43"/>
      <c r="BB357" s="43"/>
      <c r="BC357" s="43"/>
      <c r="BD357" s="43"/>
      <c r="BE357" s="44"/>
      <c r="BF357" s="39"/>
      <c r="BG357" s="40"/>
      <c r="BH357" s="40"/>
      <c r="BI357" s="40"/>
      <c r="BJ357" s="40"/>
      <c r="BK357" s="40"/>
      <c r="BL357" s="41"/>
    </row>
    <row r="358" spans="1:64" ht="12.95" customHeight="1" x14ac:dyDescent="0.25">
      <c r="A358" s="4"/>
      <c r="B358" s="40"/>
      <c r="C358" s="40"/>
      <c r="D358" s="40"/>
      <c r="E358" s="41"/>
      <c r="F358" s="45" t="s">
        <v>36</v>
      </c>
      <c r="G358" s="46"/>
      <c r="H358" s="46"/>
      <c r="I358" s="46"/>
      <c r="J358" s="47"/>
      <c r="K358" s="39"/>
      <c r="L358" s="40"/>
      <c r="M358" s="40"/>
      <c r="N358" s="41"/>
      <c r="O358" s="39"/>
      <c r="P358" s="40"/>
      <c r="Q358" s="40"/>
      <c r="R358" s="40"/>
      <c r="S358" s="41"/>
      <c r="T358" s="48">
        <v>92.97</v>
      </c>
      <c r="U358" s="49"/>
      <c r="V358" s="49"/>
      <c r="W358" s="50"/>
      <c r="X358" s="42">
        <v>1</v>
      </c>
      <c r="Y358" s="43"/>
      <c r="Z358" s="43"/>
      <c r="AA358" s="43"/>
      <c r="AB358" s="43"/>
      <c r="AC358" s="44"/>
      <c r="AD358" s="42">
        <v>93</v>
      </c>
      <c r="AE358" s="43"/>
      <c r="AF358" s="43"/>
      <c r="AG358" s="43"/>
      <c r="AH358" s="43"/>
      <c r="AI358" s="43"/>
      <c r="AJ358" s="44"/>
      <c r="AK358" s="39"/>
      <c r="AL358" s="40"/>
      <c r="AM358" s="40"/>
      <c r="AN358" s="40"/>
      <c r="AO358" s="40"/>
      <c r="AP358" s="40"/>
      <c r="AQ358" s="40"/>
      <c r="AR358" s="40"/>
      <c r="AS358" s="41"/>
      <c r="AT358" s="42">
        <v>1</v>
      </c>
      <c r="AU358" s="43"/>
      <c r="AV358" s="43"/>
      <c r="AW358" s="43"/>
      <c r="AX358" s="44"/>
      <c r="AY358" s="42">
        <v>93</v>
      </c>
      <c r="AZ358" s="43"/>
      <c r="BA358" s="43"/>
      <c r="BB358" s="43"/>
      <c r="BC358" s="43"/>
      <c r="BD358" s="43"/>
      <c r="BE358" s="44"/>
      <c r="BF358" s="39"/>
      <c r="BG358" s="40"/>
      <c r="BH358" s="40"/>
      <c r="BI358" s="40"/>
      <c r="BJ358" s="40"/>
      <c r="BK358" s="40"/>
      <c r="BL358" s="41"/>
    </row>
    <row r="359" spans="1:64" ht="12.95" customHeight="1" x14ac:dyDescent="0.25">
      <c r="A359" s="4"/>
      <c r="B359" s="40"/>
      <c r="C359" s="40"/>
      <c r="D359" s="40"/>
      <c r="E359" s="41"/>
      <c r="F359" s="45" t="s">
        <v>40</v>
      </c>
      <c r="G359" s="46"/>
      <c r="H359" s="46"/>
      <c r="I359" s="46"/>
      <c r="J359" s="47"/>
      <c r="K359" s="39"/>
      <c r="L359" s="40"/>
      <c r="M359" s="40"/>
      <c r="N359" s="41"/>
      <c r="O359" s="39"/>
      <c r="P359" s="40"/>
      <c r="Q359" s="40"/>
      <c r="R359" s="40"/>
      <c r="S359" s="41"/>
      <c r="T359" s="71">
        <v>0.8</v>
      </c>
      <c r="U359" s="72"/>
      <c r="V359" s="72"/>
      <c r="W359" s="73"/>
      <c r="X359" s="39"/>
      <c r="Y359" s="40"/>
      <c r="Z359" s="40"/>
      <c r="AA359" s="40"/>
      <c r="AB359" s="40"/>
      <c r="AC359" s="41"/>
      <c r="AD359" s="42">
        <v>1565</v>
      </c>
      <c r="AE359" s="43"/>
      <c r="AF359" s="43"/>
      <c r="AG359" s="43"/>
      <c r="AH359" s="43"/>
      <c r="AI359" s="43"/>
      <c r="AJ359" s="44"/>
      <c r="AK359" s="39"/>
      <c r="AL359" s="40"/>
      <c r="AM359" s="40"/>
      <c r="AN359" s="40"/>
      <c r="AO359" s="40"/>
      <c r="AP359" s="40"/>
      <c r="AQ359" s="40"/>
      <c r="AR359" s="40"/>
      <c r="AS359" s="41"/>
      <c r="AT359" s="71">
        <v>0.8</v>
      </c>
      <c r="AU359" s="72"/>
      <c r="AV359" s="72"/>
      <c r="AW359" s="72"/>
      <c r="AX359" s="73"/>
      <c r="AY359" s="42">
        <v>1565</v>
      </c>
      <c r="AZ359" s="43"/>
      <c r="BA359" s="43"/>
      <c r="BB359" s="43"/>
      <c r="BC359" s="43"/>
      <c r="BD359" s="43"/>
      <c r="BE359" s="44"/>
      <c r="BF359" s="39"/>
      <c r="BG359" s="40"/>
      <c r="BH359" s="40"/>
      <c r="BI359" s="40"/>
      <c r="BJ359" s="40"/>
      <c r="BK359" s="40"/>
      <c r="BL359" s="41"/>
    </row>
    <row r="360" spans="1:64" ht="12.95" customHeight="1" x14ac:dyDescent="0.25">
      <c r="A360" s="4"/>
      <c r="B360" s="40"/>
      <c r="C360" s="40"/>
      <c r="D360" s="40"/>
      <c r="E360" s="41"/>
      <c r="F360" s="45" t="s">
        <v>41</v>
      </c>
      <c r="G360" s="46"/>
      <c r="H360" s="46"/>
      <c r="I360" s="46"/>
      <c r="J360" s="47"/>
      <c r="K360" s="39"/>
      <c r="L360" s="40"/>
      <c r="M360" s="40"/>
      <c r="N360" s="41"/>
      <c r="O360" s="39"/>
      <c r="P360" s="40"/>
      <c r="Q360" s="40"/>
      <c r="R360" s="40"/>
      <c r="S360" s="41"/>
      <c r="T360" s="71">
        <v>0.6</v>
      </c>
      <c r="U360" s="72"/>
      <c r="V360" s="72"/>
      <c r="W360" s="73"/>
      <c r="X360" s="39"/>
      <c r="Y360" s="40"/>
      <c r="Z360" s="40"/>
      <c r="AA360" s="40"/>
      <c r="AB360" s="40"/>
      <c r="AC360" s="41"/>
      <c r="AD360" s="42">
        <v>1174</v>
      </c>
      <c r="AE360" s="43"/>
      <c r="AF360" s="43"/>
      <c r="AG360" s="43"/>
      <c r="AH360" s="43"/>
      <c r="AI360" s="43"/>
      <c r="AJ360" s="44"/>
      <c r="AK360" s="39"/>
      <c r="AL360" s="40"/>
      <c r="AM360" s="40"/>
      <c r="AN360" s="40"/>
      <c r="AO360" s="40"/>
      <c r="AP360" s="40"/>
      <c r="AQ360" s="40"/>
      <c r="AR360" s="40"/>
      <c r="AS360" s="41"/>
      <c r="AT360" s="71">
        <v>0.6</v>
      </c>
      <c r="AU360" s="72"/>
      <c r="AV360" s="72"/>
      <c r="AW360" s="72"/>
      <c r="AX360" s="73"/>
      <c r="AY360" s="42">
        <v>1174</v>
      </c>
      <c r="AZ360" s="43"/>
      <c r="BA360" s="43"/>
      <c r="BB360" s="43"/>
      <c r="BC360" s="43"/>
      <c r="BD360" s="43"/>
      <c r="BE360" s="44"/>
      <c r="BF360" s="39"/>
      <c r="BG360" s="40"/>
      <c r="BH360" s="40"/>
      <c r="BI360" s="40"/>
      <c r="BJ360" s="40"/>
      <c r="BK360" s="40"/>
      <c r="BL360" s="41"/>
    </row>
    <row r="361" spans="1:64" ht="12.95" customHeight="1" x14ac:dyDescent="0.25">
      <c r="A361" s="4"/>
      <c r="B361" s="40"/>
      <c r="C361" s="40"/>
      <c r="D361" s="40"/>
      <c r="E361" s="41"/>
      <c r="F361" s="45" t="s">
        <v>42</v>
      </c>
      <c r="G361" s="46"/>
      <c r="H361" s="46"/>
      <c r="I361" s="46"/>
      <c r="J361" s="47"/>
      <c r="K361" s="39" t="s">
        <v>43</v>
      </c>
      <c r="L361" s="40"/>
      <c r="M361" s="40"/>
      <c r="N361" s="41"/>
      <c r="O361" s="42">
        <v>144</v>
      </c>
      <c r="P361" s="43"/>
      <c r="Q361" s="43"/>
      <c r="R361" s="43"/>
      <c r="S361" s="44"/>
      <c r="T361" s="45"/>
      <c r="U361" s="46"/>
      <c r="V361" s="46"/>
      <c r="W361" s="47"/>
      <c r="X361" s="48">
        <v>1.35</v>
      </c>
      <c r="Y361" s="49"/>
      <c r="Z361" s="49"/>
      <c r="AA361" s="49"/>
      <c r="AB361" s="49"/>
      <c r="AC361" s="50"/>
      <c r="AD361" s="45"/>
      <c r="AE361" s="46"/>
      <c r="AF361" s="46"/>
      <c r="AG361" s="46"/>
      <c r="AH361" s="46"/>
      <c r="AI361" s="46"/>
      <c r="AJ361" s="47"/>
      <c r="AK361" s="45"/>
      <c r="AL361" s="46"/>
      <c r="AM361" s="46"/>
      <c r="AN361" s="46"/>
      <c r="AO361" s="46"/>
      <c r="AP361" s="46"/>
      <c r="AQ361" s="46"/>
      <c r="AR361" s="46"/>
      <c r="AS361" s="47"/>
      <c r="AT361" s="45"/>
      <c r="AU361" s="46"/>
      <c r="AV361" s="46"/>
      <c r="AW361" s="46"/>
      <c r="AX361" s="47"/>
      <c r="AY361" s="45"/>
      <c r="AZ361" s="46"/>
      <c r="BA361" s="46"/>
      <c r="BB361" s="46"/>
      <c r="BC361" s="46"/>
      <c r="BD361" s="46"/>
      <c r="BE361" s="47"/>
      <c r="BF361" s="71">
        <v>194.4</v>
      </c>
      <c r="BG361" s="72"/>
      <c r="BH361" s="72"/>
      <c r="BI361" s="72"/>
      <c r="BJ361" s="72"/>
      <c r="BK361" s="72"/>
      <c r="BL361" s="73"/>
    </row>
    <row r="362" spans="1:64" ht="11.85" customHeight="1" x14ac:dyDescent="0.25">
      <c r="A362" s="4"/>
      <c r="B362" s="40"/>
      <c r="C362" s="40"/>
      <c r="D362" s="40"/>
      <c r="E362" s="40"/>
      <c r="F362" s="46" t="s">
        <v>44</v>
      </c>
      <c r="G362" s="46"/>
      <c r="H362" s="46"/>
      <c r="I362" s="46"/>
      <c r="J362" s="46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2">
        <v>4788</v>
      </c>
      <c r="AE362" s="43"/>
      <c r="AF362" s="43"/>
      <c r="AG362" s="43"/>
      <c r="AH362" s="43"/>
      <c r="AI362" s="43"/>
      <c r="AJ362" s="44"/>
      <c r="AK362" s="39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2">
        <v>4788</v>
      </c>
      <c r="AZ362" s="43"/>
      <c r="BA362" s="43"/>
      <c r="BB362" s="43"/>
      <c r="BC362" s="43"/>
      <c r="BD362" s="43"/>
      <c r="BE362" s="44"/>
      <c r="BF362" s="71">
        <v>194.4</v>
      </c>
      <c r="BG362" s="72"/>
      <c r="BH362" s="72"/>
      <c r="BI362" s="72"/>
      <c r="BJ362" s="72"/>
      <c r="BK362" s="72"/>
      <c r="BL362" s="73"/>
    </row>
    <row r="363" spans="1:64" ht="40.5" customHeight="1" x14ac:dyDescent="0.25">
      <c r="A363" s="19">
        <v>35</v>
      </c>
      <c r="B363" s="21" t="s">
        <v>163</v>
      </c>
      <c r="C363" s="22"/>
      <c r="D363" s="22"/>
      <c r="E363" s="23"/>
      <c r="F363" s="27" t="s">
        <v>164</v>
      </c>
      <c r="G363" s="28"/>
      <c r="H363" s="28"/>
      <c r="I363" s="28"/>
      <c r="J363" s="29"/>
      <c r="K363" s="21" t="s">
        <v>39</v>
      </c>
      <c r="L363" s="22"/>
      <c r="M363" s="22"/>
      <c r="N363" s="23"/>
      <c r="O363" s="77">
        <v>1</v>
      </c>
      <c r="P363" s="78"/>
      <c r="Q363" s="78"/>
      <c r="R363" s="78"/>
      <c r="S363" s="79"/>
      <c r="T363" s="62">
        <v>139.57</v>
      </c>
      <c r="U363" s="63"/>
      <c r="V363" s="63"/>
      <c r="W363" s="64"/>
      <c r="X363" s="21"/>
      <c r="Y363" s="22"/>
      <c r="Z363" s="22"/>
      <c r="AA363" s="22"/>
      <c r="AB363" s="22"/>
      <c r="AC363" s="22"/>
      <c r="AD363" s="54">
        <v>447</v>
      </c>
      <c r="AE363" s="54"/>
      <c r="AF363" s="54"/>
      <c r="AG363" s="54"/>
      <c r="AH363" s="54"/>
      <c r="AI363" s="54"/>
      <c r="AJ363" s="54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54">
        <v>447</v>
      </c>
      <c r="AZ363" s="54"/>
      <c r="BA363" s="54"/>
      <c r="BB363" s="54"/>
      <c r="BC363" s="54"/>
      <c r="BD363" s="54"/>
      <c r="BE363" s="54"/>
      <c r="BF363" s="22"/>
      <c r="BG363" s="22"/>
      <c r="BH363" s="22"/>
      <c r="BI363" s="22"/>
      <c r="BJ363" s="22"/>
      <c r="BK363" s="22"/>
      <c r="BL363" s="23"/>
    </row>
    <row r="364" spans="1:64" ht="66.75" customHeight="1" x14ac:dyDescent="0.25">
      <c r="A364" s="20"/>
      <c r="B364" s="24" t="s">
        <v>46</v>
      </c>
      <c r="C364" s="25"/>
      <c r="D364" s="25"/>
      <c r="E364" s="26"/>
      <c r="F364" s="30" t="s">
        <v>165</v>
      </c>
      <c r="G364" s="31"/>
      <c r="H364" s="31"/>
      <c r="I364" s="31"/>
      <c r="J364" s="32"/>
      <c r="K364" s="33"/>
      <c r="L364" s="34"/>
      <c r="M364" s="34"/>
      <c r="N364" s="35"/>
      <c r="O364" s="80"/>
      <c r="P364" s="81"/>
      <c r="Q364" s="81"/>
      <c r="R364" s="81"/>
      <c r="S364" s="82"/>
      <c r="T364" s="65"/>
      <c r="U364" s="66"/>
      <c r="V364" s="66"/>
      <c r="W364" s="67"/>
      <c r="X364" s="33"/>
      <c r="Y364" s="34"/>
      <c r="Z364" s="34"/>
      <c r="AA364" s="34"/>
      <c r="AB364" s="34"/>
      <c r="AC364" s="34"/>
      <c r="AD364" s="55"/>
      <c r="AE364" s="55"/>
      <c r="AF364" s="55"/>
      <c r="AG364" s="55"/>
      <c r="AH364" s="55"/>
      <c r="AI364" s="55"/>
      <c r="AJ364" s="55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55"/>
      <c r="AZ364" s="55"/>
      <c r="BA364" s="55"/>
      <c r="BB364" s="55"/>
      <c r="BC364" s="55"/>
      <c r="BD364" s="55"/>
      <c r="BE364" s="55"/>
      <c r="BF364" s="34"/>
      <c r="BG364" s="34"/>
      <c r="BH364" s="34"/>
      <c r="BI364" s="34"/>
      <c r="BJ364" s="34"/>
      <c r="BK364" s="34"/>
      <c r="BL364" s="35"/>
    </row>
    <row r="365" spans="1:64" ht="33.6" customHeight="1" x14ac:dyDescent="0.25">
      <c r="A365" s="4"/>
      <c r="B365" s="40"/>
      <c r="C365" s="40"/>
      <c r="D365" s="40"/>
      <c r="E365" s="41"/>
      <c r="F365" s="45" t="s">
        <v>32</v>
      </c>
      <c r="G365" s="46"/>
      <c r="H365" s="46"/>
      <c r="I365" s="46"/>
      <c r="J365" s="47"/>
      <c r="K365" s="39"/>
      <c r="L365" s="40"/>
      <c r="M365" s="40"/>
      <c r="N365" s="41"/>
      <c r="O365" s="39"/>
      <c r="P365" s="40"/>
      <c r="Q365" s="40"/>
      <c r="R365" s="40"/>
      <c r="S365" s="41"/>
      <c r="T365" s="48">
        <v>136.81</v>
      </c>
      <c r="U365" s="49"/>
      <c r="V365" s="49"/>
      <c r="W365" s="50"/>
      <c r="X365" s="48">
        <v>1.35</v>
      </c>
      <c r="Y365" s="49"/>
      <c r="Z365" s="49"/>
      <c r="AA365" s="49"/>
      <c r="AB365" s="49"/>
      <c r="AC365" s="50"/>
      <c r="AD365" s="42">
        <v>185</v>
      </c>
      <c r="AE365" s="43"/>
      <c r="AF365" s="43"/>
      <c r="AG365" s="43"/>
      <c r="AH365" s="43"/>
      <c r="AI365" s="43"/>
      <c r="AJ365" s="44"/>
      <c r="AK365" s="39" t="s">
        <v>55</v>
      </c>
      <c r="AL365" s="40"/>
      <c r="AM365" s="40"/>
      <c r="AN365" s="40"/>
      <c r="AO365" s="40"/>
      <c r="AP365" s="40"/>
      <c r="AQ365" s="40"/>
      <c r="AR365" s="40"/>
      <c r="AS365" s="41"/>
      <c r="AT365" s="42">
        <v>1</v>
      </c>
      <c r="AU365" s="43"/>
      <c r="AV365" s="43"/>
      <c r="AW365" s="43"/>
      <c r="AX365" s="44"/>
      <c r="AY365" s="42">
        <v>185</v>
      </c>
      <c r="AZ365" s="43"/>
      <c r="BA365" s="43"/>
      <c r="BB365" s="43"/>
      <c r="BC365" s="43"/>
      <c r="BD365" s="43"/>
      <c r="BE365" s="44"/>
      <c r="BF365" s="39"/>
      <c r="BG365" s="40"/>
      <c r="BH365" s="40"/>
      <c r="BI365" s="40"/>
      <c r="BJ365" s="40"/>
      <c r="BK365" s="40"/>
      <c r="BL365" s="41"/>
    </row>
    <row r="366" spans="1:64" ht="12.95" customHeight="1" x14ac:dyDescent="0.25">
      <c r="A366" s="4"/>
      <c r="B366" s="40"/>
      <c r="C366" s="40"/>
      <c r="D366" s="40"/>
      <c r="E366" s="41"/>
      <c r="F366" s="45" t="s">
        <v>34</v>
      </c>
      <c r="G366" s="46"/>
      <c r="H366" s="46"/>
      <c r="I366" s="46"/>
      <c r="J366" s="47"/>
      <c r="K366" s="39"/>
      <c r="L366" s="40"/>
      <c r="M366" s="40"/>
      <c r="N366" s="41"/>
      <c r="O366" s="39"/>
      <c r="P366" s="40"/>
      <c r="Q366" s="40"/>
      <c r="R366" s="40"/>
      <c r="S366" s="41"/>
      <c r="T366" s="42">
        <v>0</v>
      </c>
      <c r="U366" s="43"/>
      <c r="V366" s="43"/>
      <c r="W366" s="44"/>
      <c r="X366" s="48">
        <v>1.35</v>
      </c>
      <c r="Y366" s="49"/>
      <c r="Z366" s="49"/>
      <c r="AA366" s="49"/>
      <c r="AB366" s="49"/>
      <c r="AC366" s="50"/>
      <c r="AD366" s="42">
        <v>0</v>
      </c>
      <c r="AE366" s="43"/>
      <c r="AF366" s="43"/>
      <c r="AG366" s="43"/>
      <c r="AH366" s="43"/>
      <c r="AI366" s="43"/>
      <c r="AJ366" s="44"/>
      <c r="AK366" s="39"/>
      <c r="AL366" s="40"/>
      <c r="AM366" s="40"/>
      <c r="AN366" s="40"/>
      <c r="AO366" s="40"/>
      <c r="AP366" s="40"/>
      <c r="AQ366" s="40"/>
      <c r="AR366" s="40"/>
      <c r="AS366" s="41"/>
      <c r="AT366" s="42">
        <v>1</v>
      </c>
      <c r="AU366" s="43"/>
      <c r="AV366" s="43"/>
      <c r="AW366" s="43"/>
      <c r="AX366" s="44"/>
      <c r="AY366" s="42">
        <v>0</v>
      </c>
      <c r="AZ366" s="43"/>
      <c r="BA366" s="43"/>
      <c r="BB366" s="43"/>
      <c r="BC366" s="43"/>
      <c r="BD366" s="43"/>
      <c r="BE366" s="44"/>
      <c r="BF366" s="39"/>
      <c r="BG366" s="40"/>
      <c r="BH366" s="40"/>
      <c r="BI366" s="40"/>
      <c r="BJ366" s="40"/>
      <c r="BK366" s="40"/>
      <c r="BL366" s="41"/>
    </row>
    <row r="367" spans="1:64" ht="12.95" customHeight="1" x14ac:dyDescent="0.25">
      <c r="A367" s="4"/>
      <c r="B367" s="40"/>
      <c r="C367" s="40"/>
      <c r="D367" s="40"/>
      <c r="E367" s="41"/>
      <c r="F367" s="45" t="s">
        <v>35</v>
      </c>
      <c r="G367" s="46"/>
      <c r="H367" s="46"/>
      <c r="I367" s="46"/>
      <c r="J367" s="47"/>
      <c r="K367" s="39"/>
      <c r="L367" s="40"/>
      <c r="M367" s="40"/>
      <c r="N367" s="41"/>
      <c r="O367" s="39"/>
      <c r="P367" s="40"/>
      <c r="Q367" s="40"/>
      <c r="R367" s="40"/>
      <c r="S367" s="41"/>
      <c r="T367" s="42">
        <v>0</v>
      </c>
      <c r="U367" s="43"/>
      <c r="V367" s="43"/>
      <c r="W367" s="44"/>
      <c r="X367" s="48">
        <v>1.35</v>
      </c>
      <c r="Y367" s="49"/>
      <c r="Z367" s="49"/>
      <c r="AA367" s="49"/>
      <c r="AB367" s="49"/>
      <c r="AC367" s="50"/>
      <c r="AD367" s="42">
        <v>0</v>
      </c>
      <c r="AE367" s="43"/>
      <c r="AF367" s="43"/>
      <c r="AG367" s="43"/>
      <c r="AH367" s="43"/>
      <c r="AI367" s="43"/>
      <c r="AJ367" s="44"/>
      <c r="AK367" s="39"/>
      <c r="AL367" s="40"/>
      <c r="AM367" s="40"/>
      <c r="AN367" s="40"/>
      <c r="AO367" s="40"/>
      <c r="AP367" s="40"/>
      <c r="AQ367" s="40"/>
      <c r="AR367" s="40"/>
      <c r="AS367" s="41"/>
      <c r="AT367" s="42">
        <v>1</v>
      </c>
      <c r="AU367" s="43"/>
      <c r="AV367" s="43"/>
      <c r="AW367" s="43"/>
      <c r="AX367" s="44"/>
      <c r="AY367" s="42">
        <v>0</v>
      </c>
      <c r="AZ367" s="43"/>
      <c r="BA367" s="43"/>
      <c r="BB367" s="43"/>
      <c r="BC367" s="43"/>
      <c r="BD367" s="43"/>
      <c r="BE367" s="44"/>
      <c r="BF367" s="39"/>
      <c r="BG367" s="40"/>
      <c r="BH367" s="40"/>
      <c r="BI367" s="40"/>
      <c r="BJ367" s="40"/>
      <c r="BK367" s="40"/>
      <c r="BL367" s="41"/>
    </row>
    <row r="368" spans="1:64" ht="12.95" customHeight="1" x14ac:dyDescent="0.25">
      <c r="A368" s="4"/>
      <c r="B368" s="40"/>
      <c r="C368" s="40"/>
      <c r="D368" s="40"/>
      <c r="E368" s="41"/>
      <c r="F368" s="45" t="s">
        <v>36</v>
      </c>
      <c r="G368" s="46"/>
      <c r="H368" s="46"/>
      <c r="I368" s="46"/>
      <c r="J368" s="47"/>
      <c r="K368" s="39"/>
      <c r="L368" s="40"/>
      <c r="M368" s="40"/>
      <c r="N368" s="41"/>
      <c r="O368" s="39"/>
      <c r="P368" s="40"/>
      <c r="Q368" s="40"/>
      <c r="R368" s="40"/>
      <c r="S368" s="41"/>
      <c r="T368" s="48">
        <v>2.76</v>
      </c>
      <c r="U368" s="49"/>
      <c r="V368" s="49"/>
      <c r="W368" s="50"/>
      <c r="X368" s="42">
        <v>1</v>
      </c>
      <c r="Y368" s="43"/>
      <c r="Z368" s="43"/>
      <c r="AA368" s="43"/>
      <c r="AB368" s="43"/>
      <c r="AC368" s="44"/>
      <c r="AD368" s="42">
        <v>3</v>
      </c>
      <c r="AE368" s="43"/>
      <c r="AF368" s="43"/>
      <c r="AG368" s="43"/>
      <c r="AH368" s="43"/>
      <c r="AI368" s="43"/>
      <c r="AJ368" s="44"/>
      <c r="AK368" s="39"/>
      <c r="AL368" s="40"/>
      <c r="AM368" s="40"/>
      <c r="AN368" s="40"/>
      <c r="AO368" s="40"/>
      <c r="AP368" s="40"/>
      <c r="AQ368" s="40"/>
      <c r="AR368" s="40"/>
      <c r="AS368" s="41"/>
      <c r="AT368" s="42">
        <v>1</v>
      </c>
      <c r="AU368" s="43"/>
      <c r="AV368" s="43"/>
      <c r="AW368" s="43"/>
      <c r="AX368" s="44"/>
      <c r="AY368" s="42">
        <v>3</v>
      </c>
      <c r="AZ368" s="43"/>
      <c r="BA368" s="43"/>
      <c r="BB368" s="43"/>
      <c r="BC368" s="43"/>
      <c r="BD368" s="43"/>
      <c r="BE368" s="44"/>
      <c r="BF368" s="39"/>
      <c r="BG368" s="40"/>
      <c r="BH368" s="40"/>
      <c r="BI368" s="40"/>
      <c r="BJ368" s="40"/>
      <c r="BK368" s="40"/>
      <c r="BL368" s="41"/>
    </row>
    <row r="369" spans="1:64" ht="12.95" customHeight="1" x14ac:dyDescent="0.25">
      <c r="A369" s="4"/>
      <c r="B369" s="40"/>
      <c r="C369" s="40"/>
      <c r="D369" s="40"/>
      <c r="E369" s="41"/>
      <c r="F369" s="45" t="s">
        <v>40</v>
      </c>
      <c r="G369" s="46"/>
      <c r="H369" s="46"/>
      <c r="I369" s="46"/>
      <c r="J369" s="47"/>
      <c r="K369" s="39"/>
      <c r="L369" s="40"/>
      <c r="M369" s="40"/>
      <c r="N369" s="41"/>
      <c r="O369" s="39"/>
      <c r="P369" s="40"/>
      <c r="Q369" s="40"/>
      <c r="R369" s="40"/>
      <c r="S369" s="41"/>
      <c r="T369" s="71">
        <v>0.8</v>
      </c>
      <c r="U369" s="72"/>
      <c r="V369" s="72"/>
      <c r="W369" s="73"/>
      <c r="X369" s="39"/>
      <c r="Y369" s="40"/>
      <c r="Z369" s="40"/>
      <c r="AA369" s="40"/>
      <c r="AB369" s="40"/>
      <c r="AC369" s="41"/>
      <c r="AD369" s="42">
        <v>148</v>
      </c>
      <c r="AE369" s="43"/>
      <c r="AF369" s="43"/>
      <c r="AG369" s="43"/>
      <c r="AH369" s="43"/>
      <c r="AI369" s="43"/>
      <c r="AJ369" s="44"/>
      <c r="AK369" s="39"/>
      <c r="AL369" s="40"/>
      <c r="AM369" s="40"/>
      <c r="AN369" s="40"/>
      <c r="AO369" s="40"/>
      <c r="AP369" s="40"/>
      <c r="AQ369" s="40"/>
      <c r="AR369" s="40"/>
      <c r="AS369" s="41"/>
      <c r="AT369" s="71">
        <v>0.8</v>
      </c>
      <c r="AU369" s="72"/>
      <c r="AV369" s="72"/>
      <c r="AW369" s="72"/>
      <c r="AX369" s="73"/>
      <c r="AY369" s="42">
        <v>148</v>
      </c>
      <c r="AZ369" s="43"/>
      <c r="BA369" s="43"/>
      <c r="BB369" s="43"/>
      <c r="BC369" s="43"/>
      <c r="BD369" s="43"/>
      <c r="BE369" s="44"/>
      <c r="BF369" s="39"/>
      <c r="BG369" s="40"/>
      <c r="BH369" s="40"/>
      <c r="BI369" s="40"/>
      <c r="BJ369" s="40"/>
      <c r="BK369" s="40"/>
      <c r="BL369" s="41"/>
    </row>
    <row r="370" spans="1:64" ht="12.95" customHeight="1" x14ac:dyDescent="0.25">
      <c r="A370" s="4"/>
      <c r="B370" s="40"/>
      <c r="C370" s="40"/>
      <c r="D370" s="40"/>
      <c r="E370" s="41"/>
      <c r="F370" s="45" t="s">
        <v>41</v>
      </c>
      <c r="G370" s="46"/>
      <c r="H370" s="46"/>
      <c r="I370" s="46"/>
      <c r="J370" s="47"/>
      <c r="K370" s="39"/>
      <c r="L370" s="40"/>
      <c r="M370" s="40"/>
      <c r="N370" s="41"/>
      <c r="O370" s="39"/>
      <c r="P370" s="40"/>
      <c r="Q370" s="40"/>
      <c r="R370" s="40"/>
      <c r="S370" s="41"/>
      <c r="T370" s="71">
        <v>0.6</v>
      </c>
      <c r="U370" s="72"/>
      <c r="V370" s="72"/>
      <c r="W370" s="73"/>
      <c r="X370" s="39"/>
      <c r="Y370" s="40"/>
      <c r="Z370" s="40"/>
      <c r="AA370" s="40"/>
      <c r="AB370" s="40"/>
      <c r="AC370" s="41"/>
      <c r="AD370" s="42">
        <v>111</v>
      </c>
      <c r="AE370" s="43"/>
      <c r="AF370" s="43"/>
      <c r="AG370" s="43"/>
      <c r="AH370" s="43"/>
      <c r="AI370" s="43"/>
      <c r="AJ370" s="44"/>
      <c r="AK370" s="39"/>
      <c r="AL370" s="40"/>
      <c r="AM370" s="40"/>
      <c r="AN370" s="40"/>
      <c r="AO370" s="40"/>
      <c r="AP370" s="40"/>
      <c r="AQ370" s="40"/>
      <c r="AR370" s="40"/>
      <c r="AS370" s="41"/>
      <c r="AT370" s="71">
        <v>0.6</v>
      </c>
      <c r="AU370" s="72"/>
      <c r="AV370" s="72"/>
      <c r="AW370" s="72"/>
      <c r="AX370" s="73"/>
      <c r="AY370" s="42">
        <v>111</v>
      </c>
      <c r="AZ370" s="43"/>
      <c r="BA370" s="43"/>
      <c r="BB370" s="43"/>
      <c r="BC370" s="43"/>
      <c r="BD370" s="43"/>
      <c r="BE370" s="44"/>
      <c r="BF370" s="39"/>
      <c r="BG370" s="40"/>
      <c r="BH370" s="40"/>
      <c r="BI370" s="40"/>
      <c r="BJ370" s="40"/>
      <c r="BK370" s="40"/>
      <c r="BL370" s="41"/>
    </row>
    <row r="371" spans="1:64" ht="12.95" customHeight="1" x14ac:dyDescent="0.25">
      <c r="A371" s="4"/>
      <c r="B371" s="40"/>
      <c r="C371" s="40"/>
      <c r="D371" s="40"/>
      <c r="E371" s="41"/>
      <c r="F371" s="45" t="s">
        <v>42</v>
      </c>
      <c r="G371" s="46"/>
      <c r="H371" s="46"/>
      <c r="I371" s="46"/>
      <c r="J371" s="47"/>
      <c r="K371" s="39" t="s">
        <v>43</v>
      </c>
      <c r="L371" s="40"/>
      <c r="M371" s="40"/>
      <c r="N371" s="41"/>
      <c r="O371" s="71">
        <v>13.4</v>
      </c>
      <c r="P371" s="72"/>
      <c r="Q371" s="72"/>
      <c r="R371" s="72"/>
      <c r="S371" s="73"/>
      <c r="T371" s="45"/>
      <c r="U371" s="46"/>
      <c r="V371" s="46"/>
      <c r="W371" s="47"/>
      <c r="X371" s="48">
        <v>1.35</v>
      </c>
      <c r="Y371" s="49"/>
      <c r="Z371" s="49"/>
      <c r="AA371" s="49"/>
      <c r="AB371" s="49"/>
      <c r="AC371" s="50"/>
      <c r="AD371" s="45"/>
      <c r="AE371" s="46"/>
      <c r="AF371" s="46"/>
      <c r="AG371" s="46"/>
      <c r="AH371" s="46"/>
      <c r="AI371" s="46"/>
      <c r="AJ371" s="47"/>
      <c r="AK371" s="45"/>
      <c r="AL371" s="46"/>
      <c r="AM371" s="46"/>
      <c r="AN371" s="46"/>
      <c r="AO371" s="46"/>
      <c r="AP371" s="46"/>
      <c r="AQ371" s="46"/>
      <c r="AR371" s="46"/>
      <c r="AS371" s="47"/>
      <c r="AT371" s="45"/>
      <c r="AU371" s="46"/>
      <c r="AV371" s="46"/>
      <c r="AW371" s="46"/>
      <c r="AX371" s="47"/>
      <c r="AY371" s="45"/>
      <c r="AZ371" s="46"/>
      <c r="BA371" s="46"/>
      <c r="BB371" s="46"/>
      <c r="BC371" s="46"/>
      <c r="BD371" s="46"/>
      <c r="BE371" s="47"/>
      <c r="BF371" s="48">
        <v>18.09</v>
      </c>
      <c r="BG371" s="49"/>
      <c r="BH371" s="49"/>
      <c r="BI371" s="49"/>
      <c r="BJ371" s="49"/>
      <c r="BK371" s="49"/>
      <c r="BL371" s="50"/>
    </row>
    <row r="372" spans="1:64" ht="11.85" customHeight="1" x14ac:dyDescent="0.25">
      <c r="A372" s="4"/>
      <c r="B372" s="40"/>
      <c r="C372" s="40"/>
      <c r="D372" s="40"/>
      <c r="E372" s="40"/>
      <c r="F372" s="46" t="s">
        <v>44</v>
      </c>
      <c r="G372" s="46"/>
      <c r="H372" s="46"/>
      <c r="I372" s="46"/>
      <c r="J372" s="46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2">
        <v>447</v>
      </c>
      <c r="AE372" s="43"/>
      <c r="AF372" s="43"/>
      <c r="AG372" s="43"/>
      <c r="AH372" s="43"/>
      <c r="AI372" s="43"/>
      <c r="AJ372" s="44"/>
      <c r="AK372" s="39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2">
        <v>447</v>
      </c>
      <c r="AZ372" s="43"/>
      <c r="BA372" s="43"/>
      <c r="BB372" s="43"/>
      <c r="BC372" s="43"/>
      <c r="BD372" s="43"/>
      <c r="BE372" s="44"/>
      <c r="BF372" s="48">
        <v>18.09</v>
      </c>
      <c r="BG372" s="49"/>
      <c r="BH372" s="49"/>
      <c r="BI372" s="49"/>
      <c r="BJ372" s="49"/>
      <c r="BK372" s="49"/>
      <c r="BL372" s="50"/>
    </row>
    <row r="373" spans="1:64" ht="55.5" customHeight="1" x14ac:dyDescent="0.25">
      <c r="A373" s="19">
        <v>36</v>
      </c>
      <c r="B373" s="21" t="s">
        <v>166</v>
      </c>
      <c r="C373" s="22"/>
      <c r="D373" s="22"/>
      <c r="E373" s="23"/>
      <c r="F373" s="27" t="s">
        <v>167</v>
      </c>
      <c r="G373" s="28"/>
      <c r="H373" s="28"/>
      <c r="I373" s="28"/>
      <c r="J373" s="29"/>
      <c r="K373" s="21" t="s">
        <v>169</v>
      </c>
      <c r="L373" s="22"/>
      <c r="M373" s="22"/>
      <c r="N373" s="23"/>
      <c r="O373" s="77">
        <v>20</v>
      </c>
      <c r="P373" s="78"/>
      <c r="Q373" s="78"/>
      <c r="R373" s="78"/>
      <c r="S373" s="79"/>
      <c r="T373" s="62">
        <v>92.42</v>
      </c>
      <c r="U373" s="63"/>
      <c r="V373" s="63"/>
      <c r="W373" s="64"/>
      <c r="X373" s="21"/>
      <c r="Y373" s="22"/>
      <c r="Z373" s="22"/>
      <c r="AA373" s="22"/>
      <c r="AB373" s="22"/>
      <c r="AC373" s="22"/>
      <c r="AD373" s="54">
        <v>4834</v>
      </c>
      <c r="AE373" s="54"/>
      <c r="AF373" s="54"/>
      <c r="AG373" s="54"/>
      <c r="AH373" s="54"/>
      <c r="AI373" s="54"/>
      <c r="AJ373" s="54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54">
        <v>4834</v>
      </c>
      <c r="AZ373" s="54"/>
      <c r="BA373" s="54"/>
      <c r="BB373" s="54"/>
      <c r="BC373" s="54"/>
      <c r="BD373" s="54"/>
      <c r="BE373" s="54"/>
      <c r="BF373" s="22"/>
      <c r="BG373" s="22"/>
      <c r="BH373" s="22"/>
      <c r="BI373" s="22"/>
      <c r="BJ373" s="22"/>
      <c r="BK373" s="22"/>
      <c r="BL373" s="23"/>
    </row>
    <row r="374" spans="1:64" ht="64.349999999999994" customHeight="1" x14ac:dyDescent="0.25">
      <c r="A374" s="20"/>
      <c r="B374" s="24" t="s">
        <v>46</v>
      </c>
      <c r="C374" s="25"/>
      <c r="D374" s="25"/>
      <c r="E374" s="26"/>
      <c r="F374" s="30" t="s">
        <v>168</v>
      </c>
      <c r="G374" s="31"/>
      <c r="H374" s="31"/>
      <c r="I374" s="31"/>
      <c r="J374" s="32"/>
      <c r="K374" s="33"/>
      <c r="L374" s="34"/>
      <c r="M374" s="34"/>
      <c r="N374" s="35"/>
      <c r="O374" s="80"/>
      <c r="P374" s="81"/>
      <c r="Q374" s="81"/>
      <c r="R374" s="81"/>
      <c r="S374" s="82"/>
      <c r="T374" s="65"/>
      <c r="U374" s="66"/>
      <c r="V374" s="66"/>
      <c r="W374" s="67"/>
      <c r="X374" s="33"/>
      <c r="Y374" s="34"/>
      <c r="Z374" s="34"/>
      <c r="AA374" s="34"/>
      <c r="AB374" s="34"/>
      <c r="AC374" s="34"/>
      <c r="AD374" s="55"/>
      <c r="AE374" s="55"/>
      <c r="AF374" s="55"/>
      <c r="AG374" s="55"/>
      <c r="AH374" s="55"/>
      <c r="AI374" s="55"/>
      <c r="AJ374" s="55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55"/>
      <c r="AZ374" s="55"/>
      <c r="BA374" s="55"/>
      <c r="BB374" s="55"/>
      <c r="BC374" s="55"/>
      <c r="BD374" s="55"/>
      <c r="BE374" s="55"/>
      <c r="BF374" s="34"/>
      <c r="BG374" s="34"/>
      <c r="BH374" s="34"/>
      <c r="BI374" s="34"/>
      <c r="BJ374" s="34"/>
      <c r="BK374" s="34"/>
      <c r="BL374" s="35"/>
    </row>
    <row r="375" spans="1:64" ht="33.6" customHeight="1" x14ac:dyDescent="0.25">
      <c r="A375" s="4"/>
      <c r="B375" s="40"/>
      <c r="C375" s="40"/>
      <c r="D375" s="40"/>
      <c r="E375" s="41"/>
      <c r="F375" s="45" t="s">
        <v>32</v>
      </c>
      <c r="G375" s="46"/>
      <c r="H375" s="46"/>
      <c r="I375" s="46"/>
      <c r="J375" s="47"/>
      <c r="K375" s="39"/>
      <c r="L375" s="40"/>
      <c r="M375" s="40"/>
      <c r="N375" s="41"/>
      <c r="O375" s="39"/>
      <c r="P375" s="40"/>
      <c r="Q375" s="40"/>
      <c r="R375" s="40"/>
      <c r="S375" s="41"/>
      <c r="T375" s="48">
        <v>61.66</v>
      </c>
      <c r="U375" s="49"/>
      <c r="V375" s="49"/>
      <c r="W375" s="50"/>
      <c r="X375" s="48">
        <v>1.35</v>
      </c>
      <c r="Y375" s="49"/>
      <c r="Z375" s="49"/>
      <c r="AA375" s="49"/>
      <c r="AB375" s="49"/>
      <c r="AC375" s="50"/>
      <c r="AD375" s="42">
        <v>1665</v>
      </c>
      <c r="AE375" s="43"/>
      <c r="AF375" s="43"/>
      <c r="AG375" s="43"/>
      <c r="AH375" s="43"/>
      <c r="AI375" s="43"/>
      <c r="AJ375" s="44"/>
      <c r="AK375" s="39" t="s">
        <v>55</v>
      </c>
      <c r="AL375" s="40"/>
      <c r="AM375" s="40"/>
      <c r="AN375" s="40"/>
      <c r="AO375" s="40"/>
      <c r="AP375" s="40"/>
      <c r="AQ375" s="40"/>
      <c r="AR375" s="40"/>
      <c r="AS375" s="41"/>
      <c r="AT375" s="42">
        <v>1</v>
      </c>
      <c r="AU375" s="43"/>
      <c r="AV375" s="43"/>
      <c r="AW375" s="43"/>
      <c r="AX375" s="44"/>
      <c r="AY375" s="42">
        <v>1665</v>
      </c>
      <c r="AZ375" s="43"/>
      <c r="BA375" s="43"/>
      <c r="BB375" s="43"/>
      <c r="BC375" s="43"/>
      <c r="BD375" s="43"/>
      <c r="BE375" s="44"/>
      <c r="BF375" s="39"/>
      <c r="BG375" s="40"/>
      <c r="BH375" s="40"/>
      <c r="BI375" s="40"/>
      <c r="BJ375" s="40"/>
      <c r="BK375" s="40"/>
      <c r="BL375" s="41"/>
    </row>
    <row r="376" spans="1:64" ht="12.95" customHeight="1" x14ac:dyDescent="0.25">
      <c r="A376" s="4"/>
      <c r="B376" s="40"/>
      <c r="C376" s="40"/>
      <c r="D376" s="40"/>
      <c r="E376" s="41"/>
      <c r="F376" s="45" t="s">
        <v>34</v>
      </c>
      <c r="G376" s="46"/>
      <c r="H376" s="46"/>
      <c r="I376" s="46"/>
      <c r="J376" s="47"/>
      <c r="K376" s="39"/>
      <c r="L376" s="40"/>
      <c r="M376" s="40"/>
      <c r="N376" s="41"/>
      <c r="O376" s="39"/>
      <c r="P376" s="40"/>
      <c r="Q376" s="40"/>
      <c r="R376" s="40"/>
      <c r="S376" s="41"/>
      <c r="T376" s="71">
        <v>19.8</v>
      </c>
      <c r="U376" s="72"/>
      <c r="V376" s="72"/>
      <c r="W376" s="73"/>
      <c r="X376" s="48">
        <v>1.35</v>
      </c>
      <c r="Y376" s="49"/>
      <c r="Z376" s="49"/>
      <c r="AA376" s="49"/>
      <c r="AB376" s="49"/>
      <c r="AC376" s="50"/>
      <c r="AD376" s="42">
        <v>535</v>
      </c>
      <c r="AE376" s="43"/>
      <c r="AF376" s="43"/>
      <c r="AG376" s="43"/>
      <c r="AH376" s="43"/>
      <c r="AI376" s="43"/>
      <c r="AJ376" s="44"/>
      <c r="AK376" s="39"/>
      <c r="AL376" s="40"/>
      <c r="AM376" s="40"/>
      <c r="AN376" s="40"/>
      <c r="AO376" s="40"/>
      <c r="AP376" s="40"/>
      <c r="AQ376" s="40"/>
      <c r="AR376" s="40"/>
      <c r="AS376" s="41"/>
      <c r="AT376" s="42">
        <v>1</v>
      </c>
      <c r="AU376" s="43"/>
      <c r="AV376" s="43"/>
      <c r="AW376" s="43"/>
      <c r="AX376" s="44"/>
      <c r="AY376" s="42">
        <v>535</v>
      </c>
      <c r="AZ376" s="43"/>
      <c r="BA376" s="43"/>
      <c r="BB376" s="43"/>
      <c r="BC376" s="43"/>
      <c r="BD376" s="43"/>
      <c r="BE376" s="44"/>
      <c r="BF376" s="39"/>
      <c r="BG376" s="40"/>
      <c r="BH376" s="40"/>
      <c r="BI376" s="40"/>
      <c r="BJ376" s="40"/>
      <c r="BK376" s="40"/>
      <c r="BL376" s="41"/>
    </row>
    <row r="377" spans="1:64" ht="12.95" customHeight="1" x14ac:dyDescent="0.25">
      <c r="A377" s="4"/>
      <c r="B377" s="40"/>
      <c r="C377" s="40"/>
      <c r="D377" s="40"/>
      <c r="E377" s="41"/>
      <c r="F377" s="45" t="s">
        <v>35</v>
      </c>
      <c r="G377" s="46"/>
      <c r="H377" s="46"/>
      <c r="I377" s="46"/>
      <c r="J377" s="47"/>
      <c r="K377" s="39"/>
      <c r="L377" s="40"/>
      <c r="M377" s="40"/>
      <c r="N377" s="41"/>
      <c r="O377" s="39"/>
      <c r="P377" s="40"/>
      <c r="Q377" s="40"/>
      <c r="R377" s="40"/>
      <c r="S377" s="41"/>
      <c r="T377" s="48">
        <v>2.21</v>
      </c>
      <c r="U377" s="49"/>
      <c r="V377" s="49"/>
      <c r="W377" s="50"/>
      <c r="X377" s="48">
        <v>1.35</v>
      </c>
      <c r="Y377" s="49"/>
      <c r="Z377" s="49"/>
      <c r="AA377" s="49"/>
      <c r="AB377" s="49"/>
      <c r="AC377" s="50"/>
      <c r="AD377" s="42">
        <v>60</v>
      </c>
      <c r="AE377" s="43"/>
      <c r="AF377" s="43"/>
      <c r="AG377" s="43"/>
      <c r="AH377" s="43"/>
      <c r="AI377" s="43"/>
      <c r="AJ377" s="44"/>
      <c r="AK377" s="39"/>
      <c r="AL377" s="40"/>
      <c r="AM377" s="40"/>
      <c r="AN377" s="40"/>
      <c r="AO377" s="40"/>
      <c r="AP377" s="40"/>
      <c r="AQ377" s="40"/>
      <c r="AR377" s="40"/>
      <c r="AS377" s="41"/>
      <c r="AT377" s="42">
        <v>1</v>
      </c>
      <c r="AU377" s="43"/>
      <c r="AV377" s="43"/>
      <c r="AW377" s="43"/>
      <c r="AX377" s="44"/>
      <c r="AY377" s="42">
        <v>60</v>
      </c>
      <c r="AZ377" s="43"/>
      <c r="BA377" s="43"/>
      <c r="BB377" s="43"/>
      <c r="BC377" s="43"/>
      <c r="BD377" s="43"/>
      <c r="BE377" s="44"/>
      <c r="BF377" s="39"/>
      <c r="BG377" s="40"/>
      <c r="BH377" s="40"/>
      <c r="BI377" s="40"/>
      <c r="BJ377" s="40"/>
      <c r="BK377" s="40"/>
      <c r="BL377" s="41"/>
    </row>
    <row r="378" spans="1:64" ht="12.95" customHeight="1" x14ac:dyDescent="0.25">
      <c r="A378" s="4"/>
      <c r="B378" s="40"/>
      <c r="C378" s="40"/>
      <c r="D378" s="40"/>
      <c r="E378" s="41"/>
      <c r="F378" s="45" t="s">
        <v>36</v>
      </c>
      <c r="G378" s="46"/>
      <c r="H378" s="46"/>
      <c r="I378" s="46"/>
      <c r="J378" s="47"/>
      <c r="K378" s="39"/>
      <c r="L378" s="40"/>
      <c r="M378" s="40"/>
      <c r="N378" s="41"/>
      <c r="O378" s="39"/>
      <c r="P378" s="40"/>
      <c r="Q378" s="40"/>
      <c r="R378" s="40"/>
      <c r="S378" s="41"/>
      <c r="T378" s="48">
        <v>10.96</v>
      </c>
      <c r="U378" s="49"/>
      <c r="V378" s="49"/>
      <c r="W378" s="50"/>
      <c r="X378" s="42">
        <v>1</v>
      </c>
      <c r="Y378" s="43"/>
      <c r="Z378" s="43"/>
      <c r="AA378" s="43"/>
      <c r="AB378" s="43"/>
      <c r="AC378" s="44"/>
      <c r="AD378" s="42">
        <v>219</v>
      </c>
      <c r="AE378" s="43"/>
      <c r="AF378" s="43"/>
      <c r="AG378" s="43"/>
      <c r="AH378" s="43"/>
      <c r="AI378" s="43"/>
      <c r="AJ378" s="44"/>
      <c r="AK378" s="39"/>
      <c r="AL378" s="40"/>
      <c r="AM378" s="40"/>
      <c r="AN378" s="40"/>
      <c r="AO378" s="40"/>
      <c r="AP378" s="40"/>
      <c r="AQ378" s="40"/>
      <c r="AR378" s="40"/>
      <c r="AS378" s="41"/>
      <c r="AT378" s="42">
        <v>1</v>
      </c>
      <c r="AU378" s="43"/>
      <c r="AV378" s="43"/>
      <c r="AW378" s="43"/>
      <c r="AX378" s="44"/>
      <c r="AY378" s="42">
        <v>219</v>
      </c>
      <c r="AZ378" s="43"/>
      <c r="BA378" s="43"/>
      <c r="BB378" s="43"/>
      <c r="BC378" s="43"/>
      <c r="BD378" s="43"/>
      <c r="BE378" s="44"/>
      <c r="BF378" s="39"/>
      <c r="BG378" s="40"/>
      <c r="BH378" s="40"/>
      <c r="BI378" s="40"/>
      <c r="BJ378" s="40"/>
      <c r="BK378" s="40"/>
      <c r="BL378" s="41"/>
    </row>
    <row r="379" spans="1:64" ht="12.95" customHeight="1" x14ac:dyDescent="0.25">
      <c r="A379" s="4"/>
      <c r="B379" s="40"/>
      <c r="C379" s="40"/>
      <c r="D379" s="40"/>
      <c r="E379" s="41"/>
      <c r="F379" s="45" t="s">
        <v>40</v>
      </c>
      <c r="G379" s="46"/>
      <c r="H379" s="46"/>
      <c r="I379" s="46"/>
      <c r="J379" s="47"/>
      <c r="K379" s="39"/>
      <c r="L379" s="40"/>
      <c r="M379" s="40"/>
      <c r="N379" s="41"/>
      <c r="O379" s="39"/>
      <c r="P379" s="40"/>
      <c r="Q379" s="40"/>
      <c r="R379" s="40"/>
      <c r="S379" s="41"/>
      <c r="T379" s="71">
        <v>0.8</v>
      </c>
      <c r="U379" s="72"/>
      <c r="V379" s="72"/>
      <c r="W379" s="73"/>
      <c r="X379" s="39"/>
      <c r="Y379" s="40"/>
      <c r="Z379" s="40"/>
      <c r="AA379" s="40"/>
      <c r="AB379" s="40"/>
      <c r="AC379" s="41"/>
      <c r="AD379" s="42">
        <v>1380</v>
      </c>
      <c r="AE379" s="43"/>
      <c r="AF379" s="43"/>
      <c r="AG379" s="43"/>
      <c r="AH379" s="43"/>
      <c r="AI379" s="43"/>
      <c r="AJ379" s="44"/>
      <c r="AK379" s="39"/>
      <c r="AL379" s="40"/>
      <c r="AM379" s="40"/>
      <c r="AN379" s="40"/>
      <c r="AO379" s="40"/>
      <c r="AP379" s="40"/>
      <c r="AQ379" s="40"/>
      <c r="AR379" s="40"/>
      <c r="AS379" s="41"/>
      <c r="AT379" s="71">
        <v>0.8</v>
      </c>
      <c r="AU379" s="72"/>
      <c r="AV379" s="72"/>
      <c r="AW379" s="72"/>
      <c r="AX379" s="73"/>
      <c r="AY379" s="42">
        <v>1380</v>
      </c>
      <c r="AZ379" s="43"/>
      <c r="BA379" s="43"/>
      <c r="BB379" s="43"/>
      <c r="BC379" s="43"/>
      <c r="BD379" s="43"/>
      <c r="BE379" s="44"/>
      <c r="BF379" s="39"/>
      <c r="BG379" s="40"/>
      <c r="BH379" s="40"/>
      <c r="BI379" s="40"/>
      <c r="BJ379" s="40"/>
      <c r="BK379" s="40"/>
      <c r="BL379" s="41"/>
    </row>
    <row r="380" spans="1:64" ht="12.95" customHeight="1" x14ac:dyDescent="0.25">
      <c r="A380" s="4"/>
      <c r="B380" s="40"/>
      <c r="C380" s="40"/>
      <c r="D380" s="40"/>
      <c r="E380" s="41"/>
      <c r="F380" s="45" t="s">
        <v>41</v>
      </c>
      <c r="G380" s="46"/>
      <c r="H380" s="46"/>
      <c r="I380" s="46"/>
      <c r="J380" s="47"/>
      <c r="K380" s="39"/>
      <c r="L380" s="40"/>
      <c r="M380" s="40"/>
      <c r="N380" s="41"/>
      <c r="O380" s="39"/>
      <c r="P380" s="40"/>
      <c r="Q380" s="40"/>
      <c r="R380" s="40"/>
      <c r="S380" s="41"/>
      <c r="T380" s="71">
        <v>0.6</v>
      </c>
      <c r="U380" s="72"/>
      <c r="V380" s="72"/>
      <c r="W380" s="73"/>
      <c r="X380" s="39"/>
      <c r="Y380" s="40"/>
      <c r="Z380" s="40"/>
      <c r="AA380" s="40"/>
      <c r="AB380" s="40"/>
      <c r="AC380" s="41"/>
      <c r="AD380" s="42">
        <v>1035</v>
      </c>
      <c r="AE380" s="43"/>
      <c r="AF380" s="43"/>
      <c r="AG380" s="43"/>
      <c r="AH380" s="43"/>
      <c r="AI380" s="43"/>
      <c r="AJ380" s="44"/>
      <c r="AK380" s="39"/>
      <c r="AL380" s="40"/>
      <c r="AM380" s="40"/>
      <c r="AN380" s="40"/>
      <c r="AO380" s="40"/>
      <c r="AP380" s="40"/>
      <c r="AQ380" s="40"/>
      <c r="AR380" s="40"/>
      <c r="AS380" s="41"/>
      <c r="AT380" s="71">
        <v>0.6</v>
      </c>
      <c r="AU380" s="72"/>
      <c r="AV380" s="72"/>
      <c r="AW380" s="72"/>
      <c r="AX380" s="73"/>
      <c r="AY380" s="42">
        <v>1035</v>
      </c>
      <c r="AZ380" s="43"/>
      <c r="BA380" s="43"/>
      <c r="BB380" s="43"/>
      <c r="BC380" s="43"/>
      <c r="BD380" s="43"/>
      <c r="BE380" s="44"/>
      <c r="BF380" s="39"/>
      <c r="BG380" s="40"/>
      <c r="BH380" s="40"/>
      <c r="BI380" s="40"/>
      <c r="BJ380" s="40"/>
      <c r="BK380" s="40"/>
      <c r="BL380" s="41"/>
    </row>
    <row r="381" spans="1:64" ht="12.95" customHeight="1" x14ac:dyDescent="0.25">
      <c r="A381" s="4"/>
      <c r="B381" s="40"/>
      <c r="C381" s="40"/>
      <c r="D381" s="40"/>
      <c r="E381" s="41"/>
      <c r="F381" s="45" t="s">
        <v>42</v>
      </c>
      <c r="G381" s="46"/>
      <c r="H381" s="46"/>
      <c r="I381" s="46"/>
      <c r="J381" s="47"/>
      <c r="K381" s="39" t="s">
        <v>43</v>
      </c>
      <c r="L381" s="40"/>
      <c r="M381" s="40"/>
      <c r="N381" s="41"/>
      <c r="O381" s="48">
        <v>5.56</v>
      </c>
      <c r="P381" s="49"/>
      <c r="Q381" s="49"/>
      <c r="R381" s="49"/>
      <c r="S381" s="50"/>
      <c r="T381" s="45"/>
      <c r="U381" s="46"/>
      <c r="V381" s="46"/>
      <c r="W381" s="47"/>
      <c r="X381" s="48">
        <v>1.35</v>
      </c>
      <c r="Y381" s="49"/>
      <c r="Z381" s="49"/>
      <c r="AA381" s="49"/>
      <c r="AB381" s="49"/>
      <c r="AC381" s="50"/>
      <c r="AD381" s="45"/>
      <c r="AE381" s="46"/>
      <c r="AF381" s="46"/>
      <c r="AG381" s="46"/>
      <c r="AH381" s="46"/>
      <c r="AI381" s="46"/>
      <c r="AJ381" s="47"/>
      <c r="AK381" s="45"/>
      <c r="AL381" s="46"/>
      <c r="AM381" s="46"/>
      <c r="AN381" s="46"/>
      <c r="AO381" s="46"/>
      <c r="AP381" s="46"/>
      <c r="AQ381" s="46"/>
      <c r="AR381" s="46"/>
      <c r="AS381" s="47"/>
      <c r="AT381" s="45"/>
      <c r="AU381" s="46"/>
      <c r="AV381" s="46"/>
      <c r="AW381" s="46"/>
      <c r="AX381" s="47"/>
      <c r="AY381" s="45"/>
      <c r="AZ381" s="46"/>
      <c r="BA381" s="46"/>
      <c r="BB381" s="46"/>
      <c r="BC381" s="46"/>
      <c r="BD381" s="46"/>
      <c r="BE381" s="47"/>
      <c r="BF381" s="48">
        <v>150.12</v>
      </c>
      <c r="BG381" s="49"/>
      <c r="BH381" s="49"/>
      <c r="BI381" s="49"/>
      <c r="BJ381" s="49"/>
      <c r="BK381" s="49"/>
      <c r="BL381" s="50"/>
    </row>
    <row r="382" spans="1:64" ht="11.85" customHeight="1" x14ac:dyDescent="0.25">
      <c r="A382" s="4"/>
      <c r="B382" s="40"/>
      <c r="C382" s="40"/>
      <c r="D382" s="40"/>
      <c r="E382" s="40"/>
      <c r="F382" s="46" t="s">
        <v>44</v>
      </c>
      <c r="G382" s="46"/>
      <c r="H382" s="46"/>
      <c r="I382" s="46"/>
      <c r="J382" s="46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2">
        <v>4834</v>
      </c>
      <c r="AE382" s="43"/>
      <c r="AF382" s="43"/>
      <c r="AG382" s="43"/>
      <c r="AH382" s="43"/>
      <c r="AI382" s="43"/>
      <c r="AJ382" s="44"/>
      <c r="AK382" s="39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2">
        <v>4834</v>
      </c>
      <c r="AZ382" s="43"/>
      <c r="BA382" s="43"/>
      <c r="BB382" s="43"/>
      <c r="BC382" s="43"/>
      <c r="BD382" s="43"/>
      <c r="BE382" s="44"/>
      <c r="BF382" s="48">
        <v>150.12</v>
      </c>
      <c r="BG382" s="49"/>
      <c r="BH382" s="49"/>
      <c r="BI382" s="49"/>
      <c r="BJ382" s="49"/>
      <c r="BK382" s="49"/>
      <c r="BL382" s="50"/>
    </row>
    <row r="383" spans="1:64" ht="43.5" customHeight="1" x14ac:dyDescent="0.25">
      <c r="A383" s="19">
        <v>37</v>
      </c>
      <c r="B383" s="21" t="s">
        <v>170</v>
      </c>
      <c r="C383" s="22"/>
      <c r="D383" s="22"/>
      <c r="E383" s="23"/>
      <c r="F383" s="27" t="s">
        <v>171</v>
      </c>
      <c r="G383" s="28"/>
      <c r="H383" s="28"/>
      <c r="I383" s="28"/>
      <c r="J383" s="29"/>
      <c r="K383" s="21" t="s">
        <v>54</v>
      </c>
      <c r="L383" s="22"/>
      <c r="M383" s="22"/>
      <c r="N383" s="23"/>
      <c r="O383" s="77">
        <v>2</v>
      </c>
      <c r="P383" s="78"/>
      <c r="Q383" s="78"/>
      <c r="R383" s="78"/>
      <c r="S383" s="79"/>
      <c r="T383" s="62">
        <v>34.74</v>
      </c>
      <c r="U383" s="63"/>
      <c r="V383" s="63"/>
      <c r="W383" s="64"/>
      <c r="X383" s="21"/>
      <c r="Y383" s="22"/>
      <c r="Z383" s="22"/>
      <c r="AA383" s="22"/>
      <c r="AB383" s="22"/>
      <c r="AC383" s="22"/>
      <c r="AD383" s="54">
        <v>193</v>
      </c>
      <c r="AE383" s="54"/>
      <c r="AF383" s="54"/>
      <c r="AG383" s="54"/>
      <c r="AH383" s="54"/>
      <c r="AI383" s="54"/>
      <c r="AJ383" s="54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54">
        <v>193</v>
      </c>
      <c r="AZ383" s="54"/>
      <c r="BA383" s="54"/>
      <c r="BB383" s="54"/>
      <c r="BC383" s="54"/>
      <c r="BD383" s="54"/>
      <c r="BE383" s="54"/>
      <c r="BF383" s="22"/>
      <c r="BG383" s="22"/>
      <c r="BH383" s="22"/>
      <c r="BI383" s="22"/>
      <c r="BJ383" s="22"/>
      <c r="BK383" s="22"/>
      <c r="BL383" s="23"/>
    </row>
    <row r="384" spans="1:64" ht="98.25" customHeight="1" x14ac:dyDescent="0.25">
      <c r="A384" s="20"/>
      <c r="B384" s="24" t="s">
        <v>46</v>
      </c>
      <c r="C384" s="25"/>
      <c r="D384" s="25"/>
      <c r="E384" s="26"/>
      <c r="F384" s="30" t="s">
        <v>172</v>
      </c>
      <c r="G384" s="31"/>
      <c r="H384" s="31"/>
      <c r="I384" s="31"/>
      <c r="J384" s="32"/>
      <c r="K384" s="33"/>
      <c r="L384" s="34"/>
      <c r="M384" s="34"/>
      <c r="N384" s="35"/>
      <c r="O384" s="80"/>
      <c r="P384" s="81"/>
      <c r="Q384" s="81"/>
      <c r="R384" s="81"/>
      <c r="S384" s="82"/>
      <c r="T384" s="65"/>
      <c r="U384" s="66"/>
      <c r="V384" s="66"/>
      <c r="W384" s="67"/>
      <c r="X384" s="33"/>
      <c r="Y384" s="34"/>
      <c r="Z384" s="34"/>
      <c r="AA384" s="34"/>
      <c r="AB384" s="34"/>
      <c r="AC384" s="34"/>
      <c r="AD384" s="55"/>
      <c r="AE384" s="55"/>
      <c r="AF384" s="55"/>
      <c r="AG384" s="55"/>
      <c r="AH384" s="55"/>
      <c r="AI384" s="55"/>
      <c r="AJ384" s="55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55"/>
      <c r="AZ384" s="55"/>
      <c r="BA384" s="55"/>
      <c r="BB384" s="55"/>
      <c r="BC384" s="55"/>
      <c r="BD384" s="55"/>
      <c r="BE384" s="55"/>
      <c r="BF384" s="34"/>
      <c r="BG384" s="34"/>
      <c r="BH384" s="34"/>
      <c r="BI384" s="34"/>
      <c r="BJ384" s="34"/>
      <c r="BK384" s="34"/>
      <c r="BL384" s="35"/>
    </row>
    <row r="385" spans="1:64" ht="23.25" customHeight="1" x14ac:dyDescent="0.25">
      <c r="A385" s="4"/>
      <c r="B385" s="40"/>
      <c r="C385" s="40"/>
      <c r="D385" s="40"/>
      <c r="E385" s="41"/>
      <c r="F385" s="45" t="s">
        <v>32</v>
      </c>
      <c r="G385" s="46"/>
      <c r="H385" s="46"/>
      <c r="I385" s="46"/>
      <c r="J385" s="47"/>
      <c r="K385" s="39"/>
      <c r="L385" s="40"/>
      <c r="M385" s="40"/>
      <c r="N385" s="41"/>
      <c r="O385" s="39"/>
      <c r="P385" s="40"/>
      <c r="Q385" s="40"/>
      <c r="R385" s="40"/>
      <c r="S385" s="41"/>
      <c r="T385" s="48">
        <v>24.28</v>
      </c>
      <c r="U385" s="49"/>
      <c r="V385" s="49"/>
      <c r="W385" s="50"/>
      <c r="X385" s="48">
        <v>1.35</v>
      </c>
      <c r="Y385" s="49"/>
      <c r="Z385" s="49"/>
      <c r="AA385" s="49"/>
      <c r="AB385" s="49"/>
      <c r="AC385" s="50"/>
      <c r="AD385" s="42">
        <v>66</v>
      </c>
      <c r="AE385" s="43"/>
      <c r="AF385" s="43"/>
      <c r="AG385" s="43"/>
      <c r="AH385" s="43"/>
      <c r="AI385" s="43"/>
      <c r="AJ385" s="44"/>
      <c r="AK385" s="39" t="s">
        <v>173</v>
      </c>
      <c r="AL385" s="40"/>
      <c r="AM385" s="40"/>
      <c r="AN385" s="40"/>
      <c r="AO385" s="40"/>
      <c r="AP385" s="40"/>
      <c r="AQ385" s="40"/>
      <c r="AR385" s="40"/>
      <c r="AS385" s="41"/>
      <c r="AT385" s="42">
        <v>1</v>
      </c>
      <c r="AU385" s="43"/>
      <c r="AV385" s="43"/>
      <c r="AW385" s="43"/>
      <c r="AX385" s="44"/>
      <c r="AY385" s="42">
        <v>66</v>
      </c>
      <c r="AZ385" s="43"/>
      <c r="BA385" s="43"/>
      <c r="BB385" s="43"/>
      <c r="BC385" s="43"/>
      <c r="BD385" s="43"/>
      <c r="BE385" s="44"/>
      <c r="BF385" s="39"/>
      <c r="BG385" s="40"/>
      <c r="BH385" s="40"/>
      <c r="BI385" s="40"/>
      <c r="BJ385" s="40"/>
      <c r="BK385" s="40"/>
      <c r="BL385" s="41"/>
    </row>
    <row r="386" spans="1:64" ht="12.95" customHeight="1" x14ac:dyDescent="0.25">
      <c r="A386" s="4"/>
      <c r="B386" s="40"/>
      <c r="C386" s="40"/>
      <c r="D386" s="40"/>
      <c r="E386" s="41"/>
      <c r="F386" s="45" t="s">
        <v>34</v>
      </c>
      <c r="G386" s="46"/>
      <c r="H386" s="46"/>
      <c r="I386" s="46"/>
      <c r="J386" s="47"/>
      <c r="K386" s="39"/>
      <c r="L386" s="40"/>
      <c r="M386" s="40"/>
      <c r="N386" s="41"/>
      <c r="O386" s="39"/>
      <c r="P386" s="40"/>
      <c r="Q386" s="40"/>
      <c r="R386" s="40"/>
      <c r="S386" s="41"/>
      <c r="T386" s="48">
        <v>9.9700000000000006</v>
      </c>
      <c r="U386" s="49"/>
      <c r="V386" s="49"/>
      <c r="W386" s="50"/>
      <c r="X386" s="48">
        <v>1.35</v>
      </c>
      <c r="Y386" s="49"/>
      <c r="Z386" s="49"/>
      <c r="AA386" s="49"/>
      <c r="AB386" s="49"/>
      <c r="AC386" s="50"/>
      <c r="AD386" s="42">
        <v>27</v>
      </c>
      <c r="AE386" s="43"/>
      <c r="AF386" s="43"/>
      <c r="AG386" s="43"/>
      <c r="AH386" s="43"/>
      <c r="AI386" s="43"/>
      <c r="AJ386" s="44"/>
      <c r="AK386" s="39"/>
      <c r="AL386" s="40"/>
      <c r="AM386" s="40"/>
      <c r="AN386" s="40"/>
      <c r="AO386" s="40"/>
      <c r="AP386" s="40"/>
      <c r="AQ386" s="40"/>
      <c r="AR386" s="40"/>
      <c r="AS386" s="41"/>
      <c r="AT386" s="42">
        <v>1</v>
      </c>
      <c r="AU386" s="43"/>
      <c r="AV386" s="43"/>
      <c r="AW386" s="43"/>
      <c r="AX386" s="44"/>
      <c r="AY386" s="42">
        <v>27</v>
      </c>
      <c r="AZ386" s="43"/>
      <c r="BA386" s="43"/>
      <c r="BB386" s="43"/>
      <c r="BC386" s="43"/>
      <c r="BD386" s="43"/>
      <c r="BE386" s="44"/>
      <c r="BF386" s="39"/>
      <c r="BG386" s="40"/>
      <c r="BH386" s="40"/>
      <c r="BI386" s="40"/>
      <c r="BJ386" s="40"/>
      <c r="BK386" s="40"/>
      <c r="BL386" s="41"/>
    </row>
    <row r="387" spans="1:64" ht="12.95" customHeight="1" x14ac:dyDescent="0.25">
      <c r="A387" s="4"/>
      <c r="B387" s="40"/>
      <c r="C387" s="40"/>
      <c r="D387" s="40"/>
      <c r="E387" s="41"/>
      <c r="F387" s="45" t="s">
        <v>35</v>
      </c>
      <c r="G387" s="46"/>
      <c r="H387" s="46"/>
      <c r="I387" s="46"/>
      <c r="J387" s="47"/>
      <c r="K387" s="39"/>
      <c r="L387" s="40"/>
      <c r="M387" s="40"/>
      <c r="N387" s="41"/>
      <c r="O387" s="39"/>
      <c r="P387" s="40"/>
      <c r="Q387" s="40"/>
      <c r="R387" s="40"/>
      <c r="S387" s="41"/>
      <c r="T387" s="42">
        <v>0</v>
      </c>
      <c r="U387" s="43"/>
      <c r="V387" s="43"/>
      <c r="W387" s="44"/>
      <c r="X387" s="48">
        <v>1.35</v>
      </c>
      <c r="Y387" s="49"/>
      <c r="Z387" s="49"/>
      <c r="AA387" s="49"/>
      <c r="AB387" s="49"/>
      <c r="AC387" s="50"/>
      <c r="AD387" s="42">
        <v>0</v>
      </c>
      <c r="AE387" s="43"/>
      <c r="AF387" s="43"/>
      <c r="AG387" s="43"/>
      <c r="AH387" s="43"/>
      <c r="AI387" s="43"/>
      <c r="AJ387" s="44"/>
      <c r="AK387" s="39"/>
      <c r="AL387" s="40"/>
      <c r="AM387" s="40"/>
      <c r="AN387" s="40"/>
      <c r="AO387" s="40"/>
      <c r="AP387" s="40"/>
      <c r="AQ387" s="40"/>
      <c r="AR387" s="40"/>
      <c r="AS387" s="41"/>
      <c r="AT387" s="42">
        <v>1</v>
      </c>
      <c r="AU387" s="43"/>
      <c r="AV387" s="43"/>
      <c r="AW387" s="43"/>
      <c r="AX387" s="44"/>
      <c r="AY387" s="42">
        <v>0</v>
      </c>
      <c r="AZ387" s="43"/>
      <c r="BA387" s="43"/>
      <c r="BB387" s="43"/>
      <c r="BC387" s="43"/>
      <c r="BD387" s="43"/>
      <c r="BE387" s="44"/>
      <c r="BF387" s="39"/>
      <c r="BG387" s="40"/>
      <c r="BH387" s="40"/>
      <c r="BI387" s="40"/>
      <c r="BJ387" s="40"/>
      <c r="BK387" s="40"/>
      <c r="BL387" s="41"/>
    </row>
    <row r="388" spans="1:64" ht="12.95" customHeight="1" x14ac:dyDescent="0.25">
      <c r="A388" s="4"/>
      <c r="B388" s="40"/>
      <c r="C388" s="40"/>
      <c r="D388" s="40"/>
      <c r="E388" s="41"/>
      <c r="F388" s="45" t="s">
        <v>36</v>
      </c>
      <c r="G388" s="46"/>
      <c r="H388" s="46"/>
      <c r="I388" s="46"/>
      <c r="J388" s="47"/>
      <c r="K388" s="39"/>
      <c r="L388" s="40"/>
      <c r="M388" s="40"/>
      <c r="N388" s="41"/>
      <c r="O388" s="39"/>
      <c r="P388" s="40"/>
      <c r="Q388" s="40"/>
      <c r="R388" s="40"/>
      <c r="S388" s="41"/>
      <c r="T388" s="48">
        <v>0.49</v>
      </c>
      <c r="U388" s="49"/>
      <c r="V388" s="49"/>
      <c r="W388" s="50"/>
      <c r="X388" s="42">
        <v>1</v>
      </c>
      <c r="Y388" s="43"/>
      <c r="Z388" s="43"/>
      <c r="AA388" s="43"/>
      <c r="AB388" s="43"/>
      <c r="AC388" s="44"/>
      <c r="AD388" s="42">
        <v>1</v>
      </c>
      <c r="AE388" s="43"/>
      <c r="AF388" s="43"/>
      <c r="AG388" s="43"/>
      <c r="AH388" s="43"/>
      <c r="AI388" s="43"/>
      <c r="AJ388" s="44"/>
      <c r="AK388" s="39"/>
      <c r="AL388" s="40"/>
      <c r="AM388" s="40"/>
      <c r="AN388" s="40"/>
      <c r="AO388" s="40"/>
      <c r="AP388" s="40"/>
      <c r="AQ388" s="40"/>
      <c r="AR388" s="40"/>
      <c r="AS388" s="41"/>
      <c r="AT388" s="42">
        <v>1</v>
      </c>
      <c r="AU388" s="43"/>
      <c r="AV388" s="43"/>
      <c r="AW388" s="43"/>
      <c r="AX388" s="44"/>
      <c r="AY388" s="42">
        <v>1</v>
      </c>
      <c r="AZ388" s="43"/>
      <c r="BA388" s="43"/>
      <c r="BB388" s="43"/>
      <c r="BC388" s="43"/>
      <c r="BD388" s="43"/>
      <c r="BE388" s="44"/>
      <c r="BF388" s="39"/>
      <c r="BG388" s="40"/>
      <c r="BH388" s="40"/>
      <c r="BI388" s="40"/>
      <c r="BJ388" s="40"/>
      <c r="BK388" s="40"/>
      <c r="BL388" s="41"/>
    </row>
    <row r="389" spans="1:64" ht="12.95" customHeight="1" x14ac:dyDescent="0.25">
      <c r="A389" s="4"/>
      <c r="B389" s="40"/>
      <c r="C389" s="40"/>
      <c r="D389" s="40"/>
      <c r="E389" s="41"/>
      <c r="F389" s="45" t="s">
        <v>40</v>
      </c>
      <c r="G389" s="46"/>
      <c r="H389" s="46"/>
      <c r="I389" s="46"/>
      <c r="J389" s="47"/>
      <c r="K389" s="39"/>
      <c r="L389" s="40"/>
      <c r="M389" s="40"/>
      <c r="N389" s="41"/>
      <c r="O389" s="39"/>
      <c r="P389" s="40"/>
      <c r="Q389" s="40"/>
      <c r="R389" s="40"/>
      <c r="S389" s="41"/>
      <c r="T389" s="48">
        <v>0.95</v>
      </c>
      <c r="U389" s="49"/>
      <c r="V389" s="49"/>
      <c r="W389" s="50"/>
      <c r="X389" s="39"/>
      <c r="Y389" s="40"/>
      <c r="Z389" s="40"/>
      <c r="AA389" s="40"/>
      <c r="AB389" s="40"/>
      <c r="AC389" s="41"/>
      <c r="AD389" s="42">
        <v>63</v>
      </c>
      <c r="AE389" s="43"/>
      <c r="AF389" s="43"/>
      <c r="AG389" s="43"/>
      <c r="AH389" s="43"/>
      <c r="AI389" s="43"/>
      <c r="AJ389" s="44"/>
      <c r="AK389" s="39"/>
      <c r="AL389" s="40"/>
      <c r="AM389" s="40"/>
      <c r="AN389" s="40"/>
      <c r="AO389" s="40"/>
      <c r="AP389" s="40"/>
      <c r="AQ389" s="40"/>
      <c r="AR389" s="40"/>
      <c r="AS389" s="41"/>
      <c r="AT389" s="48">
        <v>0.95</v>
      </c>
      <c r="AU389" s="49"/>
      <c r="AV389" s="49"/>
      <c r="AW389" s="49"/>
      <c r="AX389" s="50"/>
      <c r="AY389" s="42">
        <v>63</v>
      </c>
      <c r="AZ389" s="43"/>
      <c r="BA389" s="43"/>
      <c r="BB389" s="43"/>
      <c r="BC389" s="43"/>
      <c r="BD389" s="43"/>
      <c r="BE389" s="44"/>
      <c r="BF389" s="39"/>
      <c r="BG389" s="40"/>
      <c r="BH389" s="40"/>
      <c r="BI389" s="40"/>
      <c r="BJ389" s="40"/>
      <c r="BK389" s="40"/>
      <c r="BL389" s="41"/>
    </row>
    <row r="390" spans="1:64" ht="12.95" customHeight="1" x14ac:dyDescent="0.25">
      <c r="A390" s="4"/>
      <c r="B390" s="40"/>
      <c r="C390" s="40"/>
      <c r="D390" s="40"/>
      <c r="E390" s="41"/>
      <c r="F390" s="45" t="s">
        <v>41</v>
      </c>
      <c r="G390" s="46"/>
      <c r="H390" s="46"/>
      <c r="I390" s="46"/>
      <c r="J390" s="47"/>
      <c r="K390" s="39"/>
      <c r="L390" s="40"/>
      <c r="M390" s="40"/>
      <c r="N390" s="41"/>
      <c r="O390" s="39"/>
      <c r="P390" s="40"/>
      <c r="Q390" s="40"/>
      <c r="R390" s="40"/>
      <c r="S390" s="41"/>
      <c r="T390" s="48">
        <v>0.55000000000000004</v>
      </c>
      <c r="U390" s="49"/>
      <c r="V390" s="49"/>
      <c r="W390" s="50"/>
      <c r="X390" s="39"/>
      <c r="Y390" s="40"/>
      <c r="Z390" s="40"/>
      <c r="AA390" s="40"/>
      <c r="AB390" s="40"/>
      <c r="AC390" s="41"/>
      <c r="AD390" s="42">
        <v>36</v>
      </c>
      <c r="AE390" s="43"/>
      <c r="AF390" s="43"/>
      <c r="AG390" s="43"/>
      <c r="AH390" s="43"/>
      <c r="AI390" s="43"/>
      <c r="AJ390" s="44"/>
      <c r="AK390" s="39"/>
      <c r="AL390" s="40"/>
      <c r="AM390" s="40"/>
      <c r="AN390" s="40"/>
      <c r="AO390" s="40"/>
      <c r="AP390" s="40"/>
      <c r="AQ390" s="40"/>
      <c r="AR390" s="40"/>
      <c r="AS390" s="41"/>
      <c r="AT390" s="48">
        <v>0.55000000000000004</v>
      </c>
      <c r="AU390" s="49"/>
      <c r="AV390" s="49"/>
      <c r="AW390" s="49"/>
      <c r="AX390" s="50"/>
      <c r="AY390" s="42">
        <v>36</v>
      </c>
      <c r="AZ390" s="43"/>
      <c r="BA390" s="43"/>
      <c r="BB390" s="43"/>
      <c r="BC390" s="43"/>
      <c r="BD390" s="43"/>
      <c r="BE390" s="44"/>
      <c r="BF390" s="39"/>
      <c r="BG390" s="40"/>
      <c r="BH390" s="40"/>
      <c r="BI390" s="40"/>
      <c r="BJ390" s="40"/>
      <c r="BK390" s="40"/>
      <c r="BL390" s="41"/>
    </row>
    <row r="391" spans="1:64" ht="12.95" customHeight="1" x14ac:dyDescent="0.25">
      <c r="A391" s="4"/>
      <c r="B391" s="40"/>
      <c r="C391" s="40"/>
      <c r="D391" s="40"/>
      <c r="E391" s="41"/>
      <c r="F391" s="45" t="s">
        <v>42</v>
      </c>
      <c r="G391" s="46"/>
      <c r="H391" s="46"/>
      <c r="I391" s="46"/>
      <c r="J391" s="47"/>
      <c r="K391" s="39" t="s">
        <v>43</v>
      </c>
      <c r="L391" s="40"/>
      <c r="M391" s="40"/>
      <c r="N391" s="41"/>
      <c r="O391" s="48">
        <v>2.2799999999999998</v>
      </c>
      <c r="P391" s="49"/>
      <c r="Q391" s="49"/>
      <c r="R391" s="49"/>
      <c r="S391" s="50"/>
      <c r="T391" s="45"/>
      <c r="U391" s="46"/>
      <c r="V391" s="46"/>
      <c r="W391" s="47"/>
      <c r="X391" s="48">
        <v>1.35</v>
      </c>
      <c r="Y391" s="49"/>
      <c r="Z391" s="49"/>
      <c r="AA391" s="49"/>
      <c r="AB391" s="49"/>
      <c r="AC391" s="50"/>
      <c r="AD391" s="45"/>
      <c r="AE391" s="46"/>
      <c r="AF391" s="46"/>
      <c r="AG391" s="46"/>
      <c r="AH391" s="46"/>
      <c r="AI391" s="46"/>
      <c r="AJ391" s="47"/>
      <c r="AK391" s="45"/>
      <c r="AL391" s="46"/>
      <c r="AM391" s="46"/>
      <c r="AN391" s="46"/>
      <c r="AO391" s="46"/>
      <c r="AP391" s="46"/>
      <c r="AQ391" s="46"/>
      <c r="AR391" s="46"/>
      <c r="AS391" s="47"/>
      <c r="AT391" s="45"/>
      <c r="AU391" s="46"/>
      <c r="AV391" s="46"/>
      <c r="AW391" s="46"/>
      <c r="AX391" s="47"/>
      <c r="AY391" s="45"/>
      <c r="AZ391" s="46"/>
      <c r="BA391" s="46"/>
      <c r="BB391" s="46"/>
      <c r="BC391" s="46"/>
      <c r="BD391" s="46"/>
      <c r="BE391" s="47"/>
      <c r="BF391" s="48">
        <v>6.16</v>
      </c>
      <c r="BG391" s="49"/>
      <c r="BH391" s="49"/>
      <c r="BI391" s="49"/>
      <c r="BJ391" s="49"/>
      <c r="BK391" s="49"/>
      <c r="BL391" s="50"/>
    </row>
    <row r="392" spans="1:64" ht="11.85" customHeight="1" x14ac:dyDescent="0.25">
      <c r="A392" s="4"/>
      <c r="B392" s="40"/>
      <c r="C392" s="40"/>
      <c r="D392" s="40"/>
      <c r="E392" s="40"/>
      <c r="F392" s="46" t="s">
        <v>44</v>
      </c>
      <c r="G392" s="46"/>
      <c r="H392" s="46"/>
      <c r="I392" s="46"/>
      <c r="J392" s="46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2">
        <v>193</v>
      </c>
      <c r="AE392" s="43"/>
      <c r="AF392" s="43"/>
      <c r="AG392" s="43"/>
      <c r="AH392" s="43"/>
      <c r="AI392" s="43"/>
      <c r="AJ392" s="44"/>
      <c r="AK392" s="39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2">
        <v>193</v>
      </c>
      <c r="AZ392" s="43"/>
      <c r="BA392" s="43"/>
      <c r="BB392" s="43"/>
      <c r="BC392" s="43"/>
      <c r="BD392" s="43"/>
      <c r="BE392" s="44"/>
      <c r="BF392" s="48">
        <v>6.16</v>
      </c>
      <c r="BG392" s="49"/>
      <c r="BH392" s="49"/>
      <c r="BI392" s="49"/>
      <c r="BJ392" s="49"/>
      <c r="BK392" s="49"/>
      <c r="BL392" s="50"/>
    </row>
    <row r="393" spans="1:64" ht="86.25" customHeight="1" x14ac:dyDescent="0.25">
      <c r="A393" s="19">
        <v>38</v>
      </c>
      <c r="B393" s="21" t="s">
        <v>174</v>
      </c>
      <c r="C393" s="22"/>
      <c r="D393" s="22"/>
      <c r="E393" s="23"/>
      <c r="F393" s="27" t="s">
        <v>175</v>
      </c>
      <c r="G393" s="28"/>
      <c r="H393" s="28"/>
      <c r="I393" s="28"/>
      <c r="J393" s="29"/>
      <c r="K393" s="21" t="s">
        <v>177</v>
      </c>
      <c r="L393" s="22"/>
      <c r="M393" s="22"/>
      <c r="N393" s="23"/>
      <c r="O393" s="62">
        <v>0.17</v>
      </c>
      <c r="P393" s="63"/>
      <c r="Q393" s="63"/>
      <c r="R393" s="63"/>
      <c r="S393" s="64"/>
      <c r="T393" s="62">
        <v>1441.37</v>
      </c>
      <c r="U393" s="63"/>
      <c r="V393" s="63"/>
      <c r="W393" s="64"/>
      <c r="X393" s="21"/>
      <c r="Y393" s="22"/>
      <c r="Z393" s="22"/>
      <c r="AA393" s="22"/>
      <c r="AB393" s="22"/>
      <c r="AC393" s="22"/>
      <c r="AD393" s="54">
        <v>563</v>
      </c>
      <c r="AE393" s="54"/>
      <c r="AF393" s="54"/>
      <c r="AG393" s="54"/>
      <c r="AH393" s="54"/>
      <c r="AI393" s="54"/>
      <c r="AJ393" s="54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54">
        <v>563</v>
      </c>
      <c r="AZ393" s="54"/>
      <c r="BA393" s="54"/>
      <c r="BB393" s="54"/>
      <c r="BC393" s="54"/>
      <c r="BD393" s="54"/>
      <c r="BE393" s="54"/>
      <c r="BF393" s="22"/>
      <c r="BG393" s="22"/>
      <c r="BH393" s="22"/>
      <c r="BI393" s="22"/>
      <c r="BJ393" s="22"/>
      <c r="BK393" s="22"/>
      <c r="BL393" s="23"/>
    </row>
    <row r="394" spans="1:64" ht="95.25" customHeight="1" x14ac:dyDescent="0.25">
      <c r="A394" s="20"/>
      <c r="B394" s="24" t="s">
        <v>46</v>
      </c>
      <c r="C394" s="25"/>
      <c r="D394" s="25"/>
      <c r="E394" s="26"/>
      <c r="F394" s="30" t="s">
        <v>176</v>
      </c>
      <c r="G394" s="31"/>
      <c r="H394" s="31"/>
      <c r="I394" s="31"/>
      <c r="J394" s="32"/>
      <c r="K394" s="33"/>
      <c r="L394" s="34"/>
      <c r="M394" s="34"/>
      <c r="N394" s="35"/>
      <c r="O394" s="65"/>
      <c r="P394" s="66"/>
      <c r="Q394" s="66"/>
      <c r="R394" s="66"/>
      <c r="S394" s="67"/>
      <c r="T394" s="65"/>
      <c r="U394" s="66"/>
      <c r="V394" s="66"/>
      <c r="W394" s="67"/>
      <c r="X394" s="33"/>
      <c r="Y394" s="34"/>
      <c r="Z394" s="34"/>
      <c r="AA394" s="34"/>
      <c r="AB394" s="34"/>
      <c r="AC394" s="34"/>
      <c r="AD394" s="55"/>
      <c r="AE394" s="55"/>
      <c r="AF394" s="55"/>
      <c r="AG394" s="55"/>
      <c r="AH394" s="55"/>
      <c r="AI394" s="55"/>
      <c r="AJ394" s="55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55"/>
      <c r="AZ394" s="55"/>
      <c r="BA394" s="55"/>
      <c r="BB394" s="55"/>
      <c r="BC394" s="55"/>
      <c r="BD394" s="55"/>
      <c r="BE394" s="55"/>
      <c r="BF394" s="34"/>
      <c r="BG394" s="34"/>
      <c r="BH394" s="34"/>
      <c r="BI394" s="34"/>
      <c r="BJ394" s="34"/>
      <c r="BK394" s="34"/>
      <c r="BL394" s="35"/>
    </row>
    <row r="395" spans="1:64" ht="54.2" customHeight="1" x14ac:dyDescent="0.25">
      <c r="A395" s="4"/>
      <c r="B395" s="40"/>
      <c r="C395" s="40"/>
      <c r="D395" s="40"/>
      <c r="E395" s="41"/>
      <c r="F395" s="45" t="s">
        <v>32</v>
      </c>
      <c r="G395" s="46"/>
      <c r="H395" s="46"/>
      <c r="I395" s="46"/>
      <c r="J395" s="47"/>
      <c r="K395" s="39"/>
      <c r="L395" s="40"/>
      <c r="M395" s="40"/>
      <c r="N395" s="41"/>
      <c r="O395" s="39"/>
      <c r="P395" s="40"/>
      <c r="Q395" s="40"/>
      <c r="R395" s="40"/>
      <c r="S395" s="41"/>
      <c r="T395" s="48">
        <v>700.75</v>
      </c>
      <c r="U395" s="49"/>
      <c r="V395" s="49"/>
      <c r="W395" s="50"/>
      <c r="X395" s="48">
        <v>1.35</v>
      </c>
      <c r="Y395" s="49"/>
      <c r="Z395" s="49"/>
      <c r="AA395" s="49"/>
      <c r="AB395" s="49"/>
      <c r="AC395" s="50"/>
      <c r="AD395" s="42">
        <v>161</v>
      </c>
      <c r="AE395" s="43"/>
      <c r="AF395" s="43"/>
      <c r="AG395" s="43"/>
      <c r="AH395" s="43"/>
      <c r="AI395" s="43"/>
      <c r="AJ395" s="44"/>
      <c r="AK395" s="39" t="s">
        <v>101</v>
      </c>
      <c r="AL395" s="40"/>
      <c r="AM395" s="40"/>
      <c r="AN395" s="40"/>
      <c r="AO395" s="40"/>
      <c r="AP395" s="40"/>
      <c r="AQ395" s="40"/>
      <c r="AR395" s="40"/>
      <c r="AS395" s="41"/>
      <c r="AT395" s="42">
        <v>1</v>
      </c>
      <c r="AU395" s="43"/>
      <c r="AV395" s="43"/>
      <c r="AW395" s="43"/>
      <c r="AX395" s="44"/>
      <c r="AY395" s="42">
        <v>161</v>
      </c>
      <c r="AZ395" s="43"/>
      <c r="BA395" s="43"/>
      <c r="BB395" s="43"/>
      <c r="BC395" s="43"/>
      <c r="BD395" s="43"/>
      <c r="BE395" s="44"/>
      <c r="BF395" s="39"/>
      <c r="BG395" s="40"/>
      <c r="BH395" s="40"/>
      <c r="BI395" s="40"/>
      <c r="BJ395" s="40"/>
      <c r="BK395" s="40"/>
      <c r="BL395" s="41"/>
    </row>
    <row r="396" spans="1:64" ht="12.95" customHeight="1" x14ac:dyDescent="0.25">
      <c r="A396" s="4"/>
      <c r="B396" s="40"/>
      <c r="C396" s="40"/>
      <c r="D396" s="40"/>
      <c r="E396" s="41"/>
      <c r="F396" s="45" t="s">
        <v>34</v>
      </c>
      <c r="G396" s="46"/>
      <c r="H396" s="46"/>
      <c r="I396" s="46"/>
      <c r="J396" s="47"/>
      <c r="K396" s="39"/>
      <c r="L396" s="40"/>
      <c r="M396" s="40"/>
      <c r="N396" s="41"/>
      <c r="O396" s="39"/>
      <c r="P396" s="40"/>
      <c r="Q396" s="40"/>
      <c r="R396" s="40"/>
      <c r="S396" s="41"/>
      <c r="T396" s="48">
        <v>226.27</v>
      </c>
      <c r="U396" s="49"/>
      <c r="V396" s="49"/>
      <c r="W396" s="50"/>
      <c r="X396" s="48">
        <v>1.35</v>
      </c>
      <c r="Y396" s="49"/>
      <c r="Z396" s="49"/>
      <c r="AA396" s="49"/>
      <c r="AB396" s="49"/>
      <c r="AC396" s="50"/>
      <c r="AD396" s="42">
        <v>52</v>
      </c>
      <c r="AE396" s="43"/>
      <c r="AF396" s="43"/>
      <c r="AG396" s="43"/>
      <c r="AH396" s="43"/>
      <c r="AI396" s="43"/>
      <c r="AJ396" s="44"/>
      <c r="AK396" s="39"/>
      <c r="AL396" s="40"/>
      <c r="AM396" s="40"/>
      <c r="AN396" s="40"/>
      <c r="AO396" s="40"/>
      <c r="AP396" s="40"/>
      <c r="AQ396" s="40"/>
      <c r="AR396" s="40"/>
      <c r="AS396" s="41"/>
      <c r="AT396" s="42">
        <v>1</v>
      </c>
      <c r="AU396" s="43"/>
      <c r="AV396" s="43"/>
      <c r="AW396" s="43"/>
      <c r="AX396" s="44"/>
      <c r="AY396" s="42">
        <v>52</v>
      </c>
      <c r="AZ396" s="43"/>
      <c r="BA396" s="43"/>
      <c r="BB396" s="43"/>
      <c r="BC396" s="43"/>
      <c r="BD396" s="43"/>
      <c r="BE396" s="44"/>
      <c r="BF396" s="39"/>
      <c r="BG396" s="40"/>
      <c r="BH396" s="40"/>
      <c r="BI396" s="40"/>
      <c r="BJ396" s="40"/>
      <c r="BK396" s="40"/>
      <c r="BL396" s="41"/>
    </row>
    <row r="397" spans="1:64" ht="12.95" customHeight="1" x14ac:dyDescent="0.25">
      <c r="A397" s="4"/>
      <c r="B397" s="40"/>
      <c r="C397" s="40"/>
      <c r="D397" s="40"/>
      <c r="E397" s="41"/>
      <c r="F397" s="45" t="s">
        <v>35</v>
      </c>
      <c r="G397" s="46"/>
      <c r="H397" s="46"/>
      <c r="I397" s="46"/>
      <c r="J397" s="47"/>
      <c r="K397" s="39"/>
      <c r="L397" s="40"/>
      <c r="M397" s="40"/>
      <c r="N397" s="41"/>
      <c r="O397" s="39"/>
      <c r="P397" s="40"/>
      <c r="Q397" s="40"/>
      <c r="R397" s="40"/>
      <c r="S397" s="41"/>
      <c r="T397" s="48">
        <v>11.88</v>
      </c>
      <c r="U397" s="49"/>
      <c r="V397" s="49"/>
      <c r="W397" s="50"/>
      <c r="X397" s="48">
        <v>1.35</v>
      </c>
      <c r="Y397" s="49"/>
      <c r="Z397" s="49"/>
      <c r="AA397" s="49"/>
      <c r="AB397" s="49"/>
      <c r="AC397" s="50"/>
      <c r="AD397" s="42">
        <v>3</v>
      </c>
      <c r="AE397" s="43"/>
      <c r="AF397" s="43"/>
      <c r="AG397" s="43"/>
      <c r="AH397" s="43"/>
      <c r="AI397" s="43"/>
      <c r="AJ397" s="44"/>
      <c r="AK397" s="39"/>
      <c r="AL397" s="40"/>
      <c r="AM397" s="40"/>
      <c r="AN397" s="40"/>
      <c r="AO397" s="40"/>
      <c r="AP397" s="40"/>
      <c r="AQ397" s="40"/>
      <c r="AR397" s="40"/>
      <c r="AS397" s="41"/>
      <c r="AT397" s="42">
        <v>1</v>
      </c>
      <c r="AU397" s="43"/>
      <c r="AV397" s="43"/>
      <c r="AW397" s="43"/>
      <c r="AX397" s="44"/>
      <c r="AY397" s="42">
        <v>3</v>
      </c>
      <c r="AZ397" s="43"/>
      <c r="BA397" s="43"/>
      <c r="BB397" s="43"/>
      <c r="BC397" s="43"/>
      <c r="BD397" s="43"/>
      <c r="BE397" s="44"/>
      <c r="BF397" s="39"/>
      <c r="BG397" s="40"/>
      <c r="BH397" s="40"/>
      <c r="BI397" s="40"/>
      <c r="BJ397" s="40"/>
      <c r="BK397" s="40"/>
      <c r="BL397" s="41"/>
    </row>
    <row r="398" spans="1:64" ht="12.95" customHeight="1" x14ac:dyDescent="0.25">
      <c r="A398" s="4"/>
      <c r="B398" s="40"/>
      <c r="C398" s="40"/>
      <c r="D398" s="40"/>
      <c r="E398" s="41"/>
      <c r="F398" s="45" t="s">
        <v>36</v>
      </c>
      <c r="G398" s="46"/>
      <c r="H398" s="46"/>
      <c r="I398" s="46"/>
      <c r="J398" s="47"/>
      <c r="K398" s="39"/>
      <c r="L398" s="40"/>
      <c r="M398" s="40"/>
      <c r="N398" s="41"/>
      <c r="O398" s="39"/>
      <c r="P398" s="40"/>
      <c r="Q398" s="40"/>
      <c r="R398" s="40"/>
      <c r="S398" s="41"/>
      <c r="T398" s="48">
        <v>514.35</v>
      </c>
      <c r="U398" s="49"/>
      <c r="V398" s="49"/>
      <c r="W398" s="50"/>
      <c r="X398" s="42">
        <v>1</v>
      </c>
      <c r="Y398" s="43"/>
      <c r="Z398" s="43"/>
      <c r="AA398" s="43"/>
      <c r="AB398" s="43"/>
      <c r="AC398" s="44"/>
      <c r="AD398" s="42">
        <v>87</v>
      </c>
      <c r="AE398" s="43"/>
      <c r="AF398" s="43"/>
      <c r="AG398" s="43"/>
      <c r="AH398" s="43"/>
      <c r="AI398" s="43"/>
      <c r="AJ398" s="44"/>
      <c r="AK398" s="39"/>
      <c r="AL398" s="40"/>
      <c r="AM398" s="40"/>
      <c r="AN398" s="40"/>
      <c r="AO398" s="40"/>
      <c r="AP398" s="40"/>
      <c r="AQ398" s="40"/>
      <c r="AR398" s="40"/>
      <c r="AS398" s="41"/>
      <c r="AT398" s="42">
        <v>1</v>
      </c>
      <c r="AU398" s="43"/>
      <c r="AV398" s="43"/>
      <c r="AW398" s="43"/>
      <c r="AX398" s="44"/>
      <c r="AY398" s="42">
        <v>87</v>
      </c>
      <c r="AZ398" s="43"/>
      <c r="BA398" s="43"/>
      <c r="BB398" s="43"/>
      <c r="BC398" s="43"/>
      <c r="BD398" s="43"/>
      <c r="BE398" s="44"/>
      <c r="BF398" s="39"/>
      <c r="BG398" s="40"/>
      <c r="BH398" s="40"/>
      <c r="BI398" s="40"/>
      <c r="BJ398" s="40"/>
      <c r="BK398" s="40"/>
      <c r="BL398" s="41"/>
    </row>
    <row r="399" spans="1:64" ht="12.95" customHeight="1" x14ac:dyDescent="0.25">
      <c r="A399" s="4"/>
      <c r="B399" s="40"/>
      <c r="C399" s="40"/>
      <c r="D399" s="40"/>
      <c r="E399" s="41"/>
      <c r="F399" s="45" t="s">
        <v>40</v>
      </c>
      <c r="G399" s="46"/>
      <c r="H399" s="46"/>
      <c r="I399" s="46"/>
      <c r="J399" s="47"/>
      <c r="K399" s="39"/>
      <c r="L399" s="40"/>
      <c r="M399" s="40"/>
      <c r="N399" s="41"/>
      <c r="O399" s="39"/>
      <c r="P399" s="40"/>
      <c r="Q399" s="40"/>
      <c r="R399" s="40"/>
      <c r="S399" s="41"/>
      <c r="T399" s="48">
        <v>0.95</v>
      </c>
      <c r="U399" s="49"/>
      <c r="V399" s="49"/>
      <c r="W399" s="50"/>
      <c r="X399" s="39"/>
      <c r="Y399" s="40"/>
      <c r="Z399" s="40"/>
      <c r="AA399" s="40"/>
      <c r="AB399" s="40"/>
      <c r="AC399" s="41"/>
      <c r="AD399" s="42">
        <v>156</v>
      </c>
      <c r="AE399" s="43"/>
      <c r="AF399" s="43"/>
      <c r="AG399" s="43"/>
      <c r="AH399" s="43"/>
      <c r="AI399" s="43"/>
      <c r="AJ399" s="44"/>
      <c r="AK399" s="39"/>
      <c r="AL399" s="40"/>
      <c r="AM399" s="40"/>
      <c r="AN399" s="40"/>
      <c r="AO399" s="40"/>
      <c r="AP399" s="40"/>
      <c r="AQ399" s="40"/>
      <c r="AR399" s="40"/>
      <c r="AS399" s="41"/>
      <c r="AT399" s="48">
        <v>0.95</v>
      </c>
      <c r="AU399" s="49"/>
      <c r="AV399" s="49"/>
      <c r="AW399" s="49"/>
      <c r="AX399" s="50"/>
      <c r="AY399" s="42">
        <v>156</v>
      </c>
      <c r="AZ399" s="43"/>
      <c r="BA399" s="43"/>
      <c r="BB399" s="43"/>
      <c r="BC399" s="43"/>
      <c r="BD399" s="43"/>
      <c r="BE399" s="44"/>
      <c r="BF399" s="39"/>
      <c r="BG399" s="40"/>
      <c r="BH399" s="40"/>
      <c r="BI399" s="40"/>
      <c r="BJ399" s="40"/>
      <c r="BK399" s="40"/>
      <c r="BL399" s="41"/>
    </row>
    <row r="400" spans="1:64" ht="12.95" customHeight="1" x14ac:dyDescent="0.25">
      <c r="A400" s="4"/>
      <c r="B400" s="40"/>
      <c r="C400" s="40"/>
      <c r="D400" s="40"/>
      <c r="E400" s="41"/>
      <c r="F400" s="45" t="s">
        <v>41</v>
      </c>
      <c r="G400" s="46"/>
      <c r="H400" s="46"/>
      <c r="I400" s="46"/>
      <c r="J400" s="47"/>
      <c r="K400" s="39"/>
      <c r="L400" s="40"/>
      <c r="M400" s="40"/>
      <c r="N400" s="41"/>
      <c r="O400" s="39"/>
      <c r="P400" s="40"/>
      <c r="Q400" s="40"/>
      <c r="R400" s="40"/>
      <c r="S400" s="41"/>
      <c r="T400" s="48">
        <v>0.65</v>
      </c>
      <c r="U400" s="49"/>
      <c r="V400" s="49"/>
      <c r="W400" s="50"/>
      <c r="X400" s="39"/>
      <c r="Y400" s="40"/>
      <c r="Z400" s="40"/>
      <c r="AA400" s="40"/>
      <c r="AB400" s="40"/>
      <c r="AC400" s="41"/>
      <c r="AD400" s="42">
        <v>107</v>
      </c>
      <c r="AE400" s="43"/>
      <c r="AF400" s="43"/>
      <c r="AG400" s="43"/>
      <c r="AH400" s="43"/>
      <c r="AI400" s="43"/>
      <c r="AJ400" s="44"/>
      <c r="AK400" s="39"/>
      <c r="AL400" s="40"/>
      <c r="AM400" s="40"/>
      <c r="AN400" s="40"/>
      <c r="AO400" s="40"/>
      <c r="AP400" s="40"/>
      <c r="AQ400" s="40"/>
      <c r="AR400" s="40"/>
      <c r="AS400" s="41"/>
      <c r="AT400" s="48">
        <v>0.65</v>
      </c>
      <c r="AU400" s="49"/>
      <c r="AV400" s="49"/>
      <c r="AW400" s="49"/>
      <c r="AX400" s="50"/>
      <c r="AY400" s="42">
        <v>107</v>
      </c>
      <c r="AZ400" s="43"/>
      <c r="BA400" s="43"/>
      <c r="BB400" s="43"/>
      <c r="BC400" s="43"/>
      <c r="BD400" s="43"/>
      <c r="BE400" s="44"/>
      <c r="BF400" s="39"/>
      <c r="BG400" s="40"/>
      <c r="BH400" s="40"/>
      <c r="BI400" s="40"/>
      <c r="BJ400" s="40"/>
      <c r="BK400" s="40"/>
      <c r="BL400" s="41"/>
    </row>
    <row r="401" spans="1:64" ht="12.95" customHeight="1" x14ac:dyDescent="0.25">
      <c r="A401" s="4"/>
      <c r="B401" s="40"/>
      <c r="C401" s="40"/>
      <c r="D401" s="40"/>
      <c r="E401" s="41"/>
      <c r="F401" s="45" t="s">
        <v>42</v>
      </c>
      <c r="G401" s="46"/>
      <c r="H401" s="46"/>
      <c r="I401" s="46"/>
      <c r="J401" s="47"/>
      <c r="K401" s="39" t="s">
        <v>43</v>
      </c>
      <c r="L401" s="40"/>
      <c r="M401" s="40"/>
      <c r="N401" s="41"/>
      <c r="O401" s="48">
        <v>70.64</v>
      </c>
      <c r="P401" s="49"/>
      <c r="Q401" s="49"/>
      <c r="R401" s="49"/>
      <c r="S401" s="50"/>
      <c r="T401" s="45"/>
      <c r="U401" s="46"/>
      <c r="V401" s="46"/>
      <c r="W401" s="47"/>
      <c r="X401" s="48">
        <v>1.35</v>
      </c>
      <c r="Y401" s="49"/>
      <c r="Z401" s="49"/>
      <c r="AA401" s="49"/>
      <c r="AB401" s="49"/>
      <c r="AC401" s="50"/>
      <c r="AD401" s="45"/>
      <c r="AE401" s="46"/>
      <c r="AF401" s="46"/>
      <c r="AG401" s="46"/>
      <c r="AH401" s="46"/>
      <c r="AI401" s="46"/>
      <c r="AJ401" s="47"/>
      <c r="AK401" s="45"/>
      <c r="AL401" s="46"/>
      <c r="AM401" s="46"/>
      <c r="AN401" s="46"/>
      <c r="AO401" s="46"/>
      <c r="AP401" s="46"/>
      <c r="AQ401" s="46"/>
      <c r="AR401" s="46"/>
      <c r="AS401" s="47"/>
      <c r="AT401" s="45"/>
      <c r="AU401" s="46"/>
      <c r="AV401" s="46"/>
      <c r="AW401" s="46"/>
      <c r="AX401" s="47"/>
      <c r="AY401" s="45"/>
      <c r="AZ401" s="46"/>
      <c r="BA401" s="46"/>
      <c r="BB401" s="46"/>
      <c r="BC401" s="46"/>
      <c r="BD401" s="46"/>
      <c r="BE401" s="47"/>
      <c r="BF401" s="48">
        <v>16.21</v>
      </c>
      <c r="BG401" s="49"/>
      <c r="BH401" s="49"/>
      <c r="BI401" s="49"/>
      <c r="BJ401" s="49"/>
      <c r="BK401" s="49"/>
      <c r="BL401" s="50"/>
    </row>
    <row r="402" spans="1:64" ht="11.85" customHeight="1" x14ac:dyDescent="0.25">
      <c r="A402" s="4"/>
      <c r="B402" s="40"/>
      <c r="C402" s="40"/>
      <c r="D402" s="40"/>
      <c r="E402" s="40"/>
      <c r="F402" s="46" t="s">
        <v>44</v>
      </c>
      <c r="G402" s="46"/>
      <c r="H402" s="46"/>
      <c r="I402" s="46"/>
      <c r="J402" s="46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2">
        <v>563</v>
      </c>
      <c r="AE402" s="43"/>
      <c r="AF402" s="43"/>
      <c r="AG402" s="43"/>
      <c r="AH402" s="43"/>
      <c r="AI402" s="43"/>
      <c r="AJ402" s="44"/>
      <c r="AK402" s="39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2">
        <v>563</v>
      </c>
      <c r="AZ402" s="43"/>
      <c r="BA402" s="43"/>
      <c r="BB402" s="43"/>
      <c r="BC402" s="43"/>
      <c r="BD402" s="43"/>
      <c r="BE402" s="44"/>
      <c r="BF402" s="48">
        <v>16.21</v>
      </c>
      <c r="BG402" s="49"/>
      <c r="BH402" s="49"/>
      <c r="BI402" s="49"/>
      <c r="BJ402" s="49"/>
      <c r="BK402" s="49"/>
      <c r="BL402" s="50"/>
    </row>
    <row r="403" spans="1:64" s="12" customFormat="1" ht="43.5" customHeight="1" x14ac:dyDescent="0.25">
      <c r="A403" s="19">
        <v>39</v>
      </c>
      <c r="B403" s="21" t="s">
        <v>446</v>
      </c>
      <c r="C403" s="22"/>
      <c r="D403" s="22"/>
      <c r="E403" s="23"/>
      <c r="F403" s="86" t="s">
        <v>178</v>
      </c>
      <c r="G403" s="87"/>
      <c r="H403" s="87"/>
      <c r="I403" s="87"/>
      <c r="J403" s="88"/>
      <c r="K403" s="22" t="s">
        <v>179</v>
      </c>
      <c r="L403" s="22"/>
      <c r="M403" s="22"/>
      <c r="N403" s="23"/>
      <c r="O403" s="77">
        <v>17</v>
      </c>
      <c r="P403" s="78"/>
      <c r="Q403" s="78"/>
      <c r="R403" s="78"/>
      <c r="S403" s="79"/>
      <c r="T403" s="62">
        <v>595.78367390041717</v>
      </c>
      <c r="U403" s="63"/>
      <c r="V403" s="63"/>
      <c r="W403" s="64"/>
      <c r="X403" s="89">
        <v>1</v>
      </c>
      <c r="Y403" s="90"/>
      <c r="Z403" s="90"/>
      <c r="AA403" s="90"/>
      <c r="AB403" s="90"/>
      <c r="AC403" s="91"/>
      <c r="AD403" s="89">
        <v>10128</v>
      </c>
      <c r="AE403" s="90"/>
      <c r="AF403" s="90"/>
      <c r="AG403" s="90"/>
      <c r="AH403" s="90"/>
      <c r="AI403" s="90"/>
      <c r="AJ403" s="91"/>
      <c r="AK403" s="21"/>
      <c r="AL403" s="22"/>
      <c r="AM403" s="22"/>
      <c r="AN403" s="22"/>
      <c r="AO403" s="22"/>
      <c r="AP403" s="22"/>
      <c r="AQ403" s="22"/>
      <c r="AR403" s="22"/>
      <c r="AS403" s="23"/>
      <c r="AT403" s="77">
        <v>1</v>
      </c>
      <c r="AU403" s="78"/>
      <c r="AV403" s="78"/>
      <c r="AW403" s="78"/>
      <c r="AX403" s="79"/>
      <c r="AY403" s="89">
        <v>10128</v>
      </c>
      <c r="AZ403" s="90"/>
      <c r="BA403" s="90"/>
      <c r="BB403" s="90"/>
      <c r="BC403" s="90"/>
      <c r="BD403" s="90"/>
      <c r="BE403" s="91"/>
      <c r="BF403" s="27"/>
      <c r="BG403" s="28"/>
      <c r="BH403" s="28"/>
      <c r="BI403" s="28"/>
      <c r="BJ403" s="28"/>
      <c r="BK403" s="28"/>
      <c r="BL403" s="29"/>
    </row>
    <row r="404" spans="1:64" ht="34.5" customHeight="1" x14ac:dyDescent="0.25">
      <c r="A404" s="20"/>
      <c r="B404" s="33"/>
      <c r="C404" s="34"/>
      <c r="D404" s="34"/>
      <c r="E404" s="35"/>
      <c r="F404" s="33" t="s">
        <v>180</v>
      </c>
      <c r="G404" s="34"/>
      <c r="H404" s="34"/>
      <c r="I404" s="34"/>
      <c r="J404" s="35"/>
      <c r="K404" s="34"/>
      <c r="L404" s="34"/>
      <c r="M404" s="34"/>
      <c r="N404" s="35"/>
      <c r="O404" s="80"/>
      <c r="P404" s="81"/>
      <c r="Q404" s="81"/>
      <c r="R404" s="81"/>
      <c r="S404" s="82"/>
      <c r="T404" s="65"/>
      <c r="U404" s="66"/>
      <c r="V404" s="66"/>
      <c r="W404" s="67"/>
      <c r="X404" s="92"/>
      <c r="Y404" s="93"/>
      <c r="Z404" s="93"/>
      <c r="AA404" s="93"/>
      <c r="AB404" s="93"/>
      <c r="AC404" s="94"/>
      <c r="AD404" s="92"/>
      <c r="AE404" s="93"/>
      <c r="AF404" s="93"/>
      <c r="AG404" s="93"/>
      <c r="AH404" s="93"/>
      <c r="AI404" s="93"/>
      <c r="AJ404" s="94"/>
      <c r="AK404" s="33"/>
      <c r="AL404" s="34"/>
      <c r="AM404" s="34"/>
      <c r="AN404" s="34"/>
      <c r="AO404" s="34"/>
      <c r="AP404" s="34"/>
      <c r="AQ404" s="34"/>
      <c r="AR404" s="34"/>
      <c r="AS404" s="35"/>
      <c r="AT404" s="80"/>
      <c r="AU404" s="81"/>
      <c r="AV404" s="81"/>
      <c r="AW404" s="81"/>
      <c r="AX404" s="82"/>
      <c r="AY404" s="92"/>
      <c r="AZ404" s="93"/>
      <c r="BA404" s="93"/>
      <c r="BB404" s="93"/>
      <c r="BC404" s="93"/>
      <c r="BD404" s="93"/>
      <c r="BE404" s="94"/>
      <c r="BF404" s="30"/>
      <c r="BG404" s="31"/>
      <c r="BH404" s="31"/>
      <c r="BI404" s="31"/>
      <c r="BJ404" s="31"/>
      <c r="BK404" s="31"/>
      <c r="BL404" s="32"/>
    </row>
    <row r="405" spans="1:64" ht="29.25" customHeight="1" x14ac:dyDescent="0.25">
      <c r="A405" s="19">
        <v>40</v>
      </c>
      <c r="B405" s="21" t="s">
        <v>181</v>
      </c>
      <c r="C405" s="22"/>
      <c r="D405" s="22"/>
      <c r="E405" s="23"/>
      <c r="F405" s="27" t="s">
        <v>182</v>
      </c>
      <c r="G405" s="28"/>
      <c r="H405" s="28"/>
      <c r="I405" s="28"/>
      <c r="J405" s="29"/>
      <c r="K405" s="21" t="s">
        <v>177</v>
      </c>
      <c r="L405" s="22"/>
      <c r="M405" s="22"/>
      <c r="N405" s="23"/>
      <c r="O405" s="62">
        <v>0.02</v>
      </c>
      <c r="P405" s="63"/>
      <c r="Q405" s="63"/>
      <c r="R405" s="63"/>
      <c r="S405" s="64"/>
      <c r="T405" s="62">
        <v>1344.09</v>
      </c>
      <c r="U405" s="63"/>
      <c r="V405" s="63"/>
      <c r="W405" s="64"/>
      <c r="X405" s="21"/>
      <c r="Y405" s="22"/>
      <c r="Z405" s="22"/>
      <c r="AA405" s="22"/>
      <c r="AB405" s="22"/>
      <c r="AC405" s="22"/>
      <c r="AD405" s="54">
        <v>66</v>
      </c>
      <c r="AE405" s="54"/>
      <c r="AF405" s="54"/>
      <c r="AG405" s="54"/>
      <c r="AH405" s="54"/>
      <c r="AI405" s="54"/>
      <c r="AJ405" s="54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54">
        <v>66</v>
      </c>
      <c r="AZ405" s="54"/>
      <c r="BA405" s="54"/>
      <c r="BB405" s="54"/>
      <c r="BC405" s="54"/>
      <c r="BD405" s="54"/>
      <c r="BE405" s="54"/>
      <c r="BF405" s="22"/>
      <c r="BG405" s="22"/>
      <c r="BH405" s="22"/>
      <c r="BI405" s="22"/>
      <c r="BJ405" s="22"/>
      <c r="BK405" s="22"/>
      <c r="BL405" s="23"/>
    </row>
    <row r="406" spans="1:64" ht="83.25" customHeight="1" x14ac:dyDescent="0.25">
      <c r="A406" s="20"/>
      <c r="B406" s="24" t="s">
        <v>46</v>
      </c>
      <c r="C406" s="25"/>
      <c r="D406" s="25"/>
      <c r="E406" s="26"/>
      <c r="F406" s="30" t="s">
        <v>183</v>
      </c>
      <c r="G406" s="31"/>
      <c r="H406" s="31"/>
      <c r="I406" s="31"/>
      <c r="J406" s="32"/>
      <c r="K406" s="33"/>
      <c r="L406" s="34"/>
      <c r="M406" s="34"/>
      <c r="N406" s="35"/>
      <c r="O406" s="65"/>
      <c r="P406" s="66"/>
      <c r="Q406" s="66"/>
      <c r="R406" s="66"/>
      <c r="S406" s="67"/>
      <c r="T406" s="65"/>
      <c r="U406" s="66"/>
      <c r="V406" s="66"/>
      <c r="W406" s="67"/>
      <c r="X406" s="33"/>
      <c r="Y406" s="34"/>
      <c r="Z406" s="34"/>
      <c r="AA406" s="34"/>
      <c r="AB406" s="34"/>
      <c r="AC406" s="34"/>
      <c r="AD406" s="55"/>
      <c r="AE406" s="55"/>
      <c r="AF406" s="55"/>
      <c r="AG406" s="55"/>
      <c r="AH406" s="55"/>
      <c r="AI406" s="55"/>
      <c r="AJ406" s="55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55"/>
      <c r="AZ406" s="55"/>
      <c r="BA406" s="55"/>
      <c r="BB406" s="55"/>
      <c r="BC406" s="55"/>
      <c r="BD406" s="55"/>
      <c r="BE406" s="55"/>
      <c r="BF406" s="34"/>
      <c r="BG406" s="34"/>
      <c r="BH406" s="34"/>
      <c r="BI406" s="34"/>
      <c r="BJ406" s="34"/>
      <c r="BK406" s="34"/>
      <c r="BL406" s="35"/>
    </row>
    <row r="407" spans="1:64" ht="54.2" customHeight="1" x14ac:dyDescent="0.25">
      <c r="A407" s="4"/>
      <c r="B407" s="40"/>
      <c r="C407" s="40"/>
      <c r="D407" s="40"/>
      <c r="E407" s="41"/>
      <c r="F407" s="45" t="s">
        <v>32</v>
      </c>
      <c r="G407" s="46"/>
      <c r="H407" s="46"/>
      <c r="I407" s="46"/>
      <c r="J407" s="47"/>
      <c r="K407" s="39"/>
      <c r="L407" s="40"/>
      <c r="M407" s="40"/>
      <c r="N407" s="41"/>
      <c r="O407" s="39"/>
      <c r="P407" s="40"/>
      <c r="Q407" s="40"/>
      <c r="R407" s="40"/>
      <c r="S407" s="41"/>
      <c r="T407" s="48">
        <v>779.32</v>
      </c>
      <c r="U407" s="49"/>
      <c r="V407" s="49"/>
      <c r="W407" s="50"/>
      <c r="X407" s="48">
        <v>1.35</v>
      </c>
      <c r="Y407" s="49"/>
      <c r="Z407" s="49"/>
      <c r="AA407" s="49"/>
      <c r="AB407" s="49"/>
      <c r="AC407" s="50"/>
      <c r="AD407" s="42">
        <v>21</v>
      </c>
      <c r="AE407" s="43"/>
      <c r="AF407" s="43"/>
      <c r="AG407" s="43"/>
      <c r="AH407" s="43"/>
      <c r="AI407" s="43"/>
      <c r="AJ407" s="44"/>
      <c r="AK407" s="39" t="s">
        <v>101</v>
      </c>
      <c r="AL407" s="40"/>
      <c r="AM407" s="40"/>
      <c r="AN407" s="40"/>
      <c r="AO407" s="40"/>
      <c r="AP407" s="40"/>
      <c r="AQ407" s="40"/>
      <c r="AR407" s="40"/>
      <c r="AS407" s="41"/>
      <c r="AT407" s="42">
        <v>1</v>
      </c>
      <c r="AU407" s="43"/>
      <c r="AV407" s="43"/>
      <c r="AW407" s="43"/>
      <c r="AX407" s="44"/>
      <c r="AY407" s="42">
        <v>21</v>
      </c>
      <c r="AZ407" s="43"/>
      <c r="BA407" s="43"/>
      <c r="BB407" s="43"/>
      <c r="BC407" s="43"/>
      <c r="BD407" s="43"/>
      <c r="BE407" s="44"/>
      <c r="BF407" s="39"/>
      <c r="BG407" s="40"/>
      <c r="BH407" s="40"/>
      <c r="BI407" s="40"/>
      <c r="BJ407" s="40"/>
      <c r="BK407" s="40"/>
      <c r="BL407" s="41"/>
    </row>
    <row r="408" spans="1:64" ht="12.95" customHeight="1" x14ac:dyDescent="0.25">
      <c r="A408" s="4"/>
      <c r="B408" s="40"/>
      <c r="C408" s="40"/>
      <c r="D408" s="40"/>
      <c r="E408" s="41"/>
      <c r="F408" s="45" t="s">
        <v>34</v>
      </c>
      <c r="G408" s="46"/>
      <c r="H408" s="46"/>
      <c r="I408" s="46"/>
      <c r="J408" s="47"/>
      <c r="K408" s="39"/>
      <c r="L408" s="40"/>
      <c r="M408" s="40"/>
      <c r="N408" s="41"/>
      <c r="O408" s="39"/>
      <c r="P408" s="40"/>
      <c r="Q408" s="40"/>
      <c r="R408" s="40"/>
      <c r="S408" s="41"/>
      <c r="T408" s="48">
        <v>44.36</v>
      </c>
      <c r="U408" s="49"/>
      <c r="V408" s="49"/>
      <c r="W408" s="50"/>
      <c r="X408" s="48">
        <v>1.35</v>
      </c>
      <c r="Y408" s="49"/>
      <c r="Z408" s="49"/>
      <c r="AA408" s="49"/>
      <c r="AB408" s="49"/>
      <c r="AC408" s="50"/>
      <c r="AD408" s="42">
        <v>1</v>
      </c>
      <c r="AE408" s="43"/>
      <c r="AF408" s="43"/>
      <c r="AG408" s="43"/>
      <c r="AH408" s="43"/>
      <c r="AI408" s="43"/>
      <c r="AJ408" s="44"/>
      <c r="AK408" s="39"/>
      <c r="AL408" s="40"/>
      <c r="AM408" s="40"/>
      <c r="AN408" s="40"/>
      <c r="AO408" s="40"/>
      <c r="AP408" s="40"/>
      <c r="AQ408" s="40"/>
      <c r="AR408" s="40"/>
      <c r="AS408" s="41"/>
      <c r="AT408" s="42">
        <v>1</v>
      </c>
      <c r="AU408" s="43"/>
      <c r="AV408" s="43"/>
      <c r="AW408" s="43"/>
      <c r="AX408" s="44"/>
      <c r="AY408" s="42">
        <v>1</v>
      </c>
      <c r="AZ408" s="43"/>
      <c r="BA408" s="43"/>
      <c r="BB408" s="43"/>
      <c r="BC408" s="43"/>
      <c r="BD408" s="43"/>
      <c r="BE408" s="44"/>
      <c r="BF408" s="39"/>
      <c r="BG408" s="40"/>
      <c r="BH408" s="40"/>
      <c r="BI408" s="40"/>
      <c r="BJ408" s="40"/>
      <c r="BK408" s="40"/>
      <c r="BL408" s="41"/>
    </row>
    <row r="409" spans="1:64" ht="12.95" customHeight="1" x14ac:dyDescent="0.25">
      <c r="A409" s="4"/>
      <c r="B409" s="40"/>
      <c r="C409" s="40"/>
      <c r="D409" s="40"/>
      <c r="E409" s="41"/>
      <c r="F409" s="45" t="s">
        <v>35</v>
      </c>
      <c r="G409" s="46"/>
      <c r="H409" s="46"/>
      <c r="I409" s="46"/>
      <c r="J409" s="47"/>
      <c r="K409" s="39"/>
      <c r="L409" s="40"/>
      <c r="M409" s="40"/>
      <c r="N409" s="41"/>
      <c r="O409" s="39"/>
      <c r="P409" s="40"/>
      <c r="Q409" s="40"/>
      <c r="R409" s="40"/>
      <c r="S409" s="41"/>
      <c r="T409" s="71">
        <v>2.7</v>
      </c>
      <c r="U409" s="72"/>
      <c r="V409" s="72"/>
      <c r="W409" s="73"/>
      <c r="X409" s="48">
        <v>1.35</v>
      </c>
      <c r="Y409" s="49"/>
      <c r="Z409" s="49"/>
      <c r="AA409" s="49"/>
      <c r="AB409" s="49"/>
      <c r="AC409" s="50"/>
      <c r="AD409" s="42">
        <v>0</v>
      </c>
      <c r="AE409" s="43"/>
      <c r="AF409" s="43"/>
      <c r="AG409" s="43"/>
      <c r="AH409" s="43"/>
      <c r="AI409" s="43"/>
      <c r="AJ409" s="44"/>
      <c r="AK409" s="39"/>
      <c r="AL409" s="40"/>
      <c r="AM409" s="40"/>
      <c r="AN409" s="40"/>
      <c r="AO409" s="40"/>
      <c r="AP409" s="40"/>
      <c r="AQ409" s="40"/>
      <c r="AR409" s="40"/>
      <c r="AS409" s="41"/>
      <c r="AT409" s="42">
        <v>1</v>
      </c>
      <c r="AU409" s="43"/>
      <c r="AV409" s="43"/>
      <c r="AW409" s="43"/>
      <c r="AX409" s="44"/>
      <c r="AY409" s="42">
        <v>0</v>
      </c>
      <c r="AZ409" s="43"/>
      <c r="BA409" s="43"/>
      <c r="BB409" s="43"/>
      <c r="BC409" s="43"/>
      <c r="BD409" s="43"/>
      <c r="BE409" s="44"/>
      <c r="BF409" s="39"/>
      <c r="BG409" s="40"/>
      <c r="BH409" s="40"/>
      <c r="BI409" s="40"/>
      <c r="BJ409" s="40"/>
      <c r="BK409" s="40"/>
      <c r="BL409" s="41"/>
    </row>
    <row r="410" spans="1:64" ht="12.95" customHeight="1" x14ac:dyDescent="0.25">
      <c r="A410" s="4"/>
      <c r="B410" s="40"/>
      <c r="C410" s="40"/>
      <c r="D410" s="40"/>
      <c r="E410" s="41"/>
      <c r="F410" s="45" t="s">
        <v>36</v>
      </c>
      <c r="G410" s="46"/>
      <c r="H410" s="46"/>
      <c r="I410" s="46"/>
      <c r="J410" s="47"/>
      <c r="K410" s="39"/>
      <c r="L410" s="40"/>
      <c r="M410" s="40"/>
      <c r="N410" s="41"/>
      <c r="O410" s="39"/>
      <c r="P410" s="40"/>
      <c r="Q410" s="40"/>
      <c r="R410" s="40"/>
      <c r="S410" s="41"/>
      <c r="T410" s="48">
        <v>520.41</v>
      </c>
      <c r="U410" s="49"/>
      <c r="V410" s="49"/>
      <c r="W410" s="50"/>
      <c r="X410" s="42">
        <v>1</v>
      </c>
      <c r="Y410" s="43"/>
      <c r="Z410" s="43"/>
      <c r="AA410" s="43"/>
      <c r="AB410" s="43"/>
      <c r="AC410" s="44"/>
      <c r="AD410" s="42">
        <v>10</v>
      </c>
      <c r="AE410" s="43"/>
      <c r="AF410" s="43"/>
      <c r="AG410" s="43"/>
      <c r="AH410" s="43"/>
      <c r="AI410" s="43"/>
      <c r="AJ410" s="44"/>
      <c r="AK410" s="39"/>
      <c r="AL410" s="40"/>
      <c r="AM410" s="40"/>
      <c r="AN410" s="40"/>
      <c r="AO410" s="40"/>
      <c r="AP410" s="40"/>
      <c r="AQ410" s="40"/>
      <c r="AR410" s="40"/>
      <c r="AS410" s="41"/>
      <c r="AT410" s="42">
        <v>1</v>
      </c>
      <c r="AU410" s="43"/>
      <c r="AV410" s="43"/>
      <c r="AW410" s="43"/>
      <c r="AX410" s="44"/>
      <c r="AY410" s="42">
        <v>10</v>
      </c>
      <c r="AZ410" s="43"/>
      <c r="BA410" s="43"/>
      <c r="BB410" s="43"/>
      <c r="BC410" s="43"/>
      <c r="BD410" s="43"/>
      <c r="BE410" s="44"/>
      <c r="BF410" s="39"/>
      <c r="BG410" s="40"/>
      <c r="BH410" s="40"/>
      <c r="BI410" s="40"/>
      <c r="BJ410" s="40"/>
      <c r="BK410" s="40"/>
      <c r="BL410" s="41"/>
    </row>
    <row r="411" spans="1:64" ht="12.95" customHeight="1" x14ac:dyDescent="0.25">
      <c r="A411" s="4"/>
      <c r="B411" s="40"/>
      <c r="C411" s="40"/>
      <c r="D411" s="40"/>
      <c r="E411" s="41"/>
      <c r="F411" s="45" t="s">
        <v>40</v>
      </c>
      <c r="G411" s="46"/>
      <c r="H411" s="46"/>
      <c r="I411" s="46"/>
      <c r="J411" s="47"/>
      <c r="K411" s="39"/>
      <c r="L411" s="40"/>
      <c r="M411" s="40"/>
      <c r="N411" s="41"/>
      <c r="O411" s="39"/>
      <c r="P411" s="40"/>
      <c r="Q411" s="40"/>
      <c r="R411" s="40"/>
      <c r="S411" s="41"/>
      <c r="T411" s="48">
        <v>0.95</v>
      </c>
      <c r="U411" s="49"/>
      <c r="V411" s="49"/>
      <c r="W411" s="50"/>
      <c r="X411" s="39"/>
      <c r="Y411" s="40"/>
      <c r="Z411" s="40"/>
      <c r="AA411" s="40"/>
      <c r="AB411" s="40"/>
      <c r="AC411" s="41"/>
      <c r="AD411" s="42">
        <v>20</v>
      </c>
      <c r="AE411" s="43"/>
      <c r="AF411" s="43"/>
      <c r="AG411" s="43"/>
      <c r="AH411" s="43"/>
      <c r="AI411" s="43"/>
      <c r="AJ411" s="44"/>
      <c r="AK411" s="39"/>
      <c r="AL411" s="40"/>
      <c r="AM411" s="40"/>
      <c r="AN411" s="40"/>
      <c r="AO411" s="40"/>
      <c r="AP411" s="40"/>
      <c r="AQ411" s="40"/>
      <c r="AR411" s="40"/>
      <c r="AS411" s="41"/>
      <c r="AT411" s="48">
        <v>0.95</v>
      </c>
      <c r="AU411" s="49"/>
      <c r="AV411" s="49"/>
      <c r="AW411" s="49"/>
      <c r="AX411" s="50"/>
      <c r="AY411" s="42">
        <v>20</v>
      </c>
      <c r="AZ411" s="43"/>
      <c r="BA411" s="43"/>
      <c r="BB411" s="43"/>
      <c r="BC411" s="43"/>
      <c r="BD411" s="43"/>
      <c r="BE411" s="44"/>
      <c r="BF411" s="39"/>
      <c r="BG411" s="40"/>
      <c r="BH411" s="40"/>
      <c r="BI411" s="40"/>
      <c r="BJ411" s="40"/>
      <c r="BK411" s="40"/>
      <c r="BL411" s="41"/>
    </row>
    <row r="412" spans="1:64" ht="12.95" customHeight="1" x14ac:dyDescent="0.25">
      <c r="A412" s="4"/>
      <c r="B412" s="40"/>
      <c r="C412" s="40"/>
      <c r="D412" s="40"/>
      <c r="E412" s="41"/>
      <c r="F412" s="45" t="s">
        <v>41</v>
      </c>
      <c r="G412" s="46"/>
      <c r="H412" s="46"/>
      <c r="I412" s="46"/>
      <c r="J412" s="47"/>
      <c r="K412" s="39"/>
      <c r="L412" s="40"/>
      <c r="M412" s="40"/>
      <c r="N412" s="41"/>
      <c r="O412" s="39"/>
      <c r="P412" s="40"/>
      <c r="Q412" s="40"/>
      <c r="R412" s="40"/>
      <c r="S412" s="41"/>
      <c r="T412" s="48">
        <v>0.65</v>
      </c>
      <c r="U412" s="49"/>
      <c r="V412" s="49"/>
      <c r="W412" s="50"/>
      <c r="X412" s="39"/>
      <c r="Y412" s="40"/>
      <c r="Z412" s="40"/>
      <c r="AA412" s="40"/>
      <c r="AB412" s="40"/>
      <c r="AC412" s="41"/>
      <c r="AD412" s="42">
        <v>14</v>
      </c>
      <c r="AE412" s="43"/>
      <c r="AF412" s="43"/>
      <c r="AG412" s="43"/>
      <c r="AH412" s="43"/>
      <c r="AI412" s="43"/>
      <c r="AJ412" s="44"/>
      <c r="AK412" s="39"/>
      <c r="AL412" s="40"/>
      <c r="AM412" s="40"/>
      <c r="AN412" s="40"/>
      <c r="AO412" s="40"/>
      <c r="AP412" s="40"/>
      <c r="AQ412" s="40"/>
      <c r="AR412" s="40"/>
      <c r="AS412" s="41"/>
      <c r="AT412" s="48">
        <v>0.65</v>
      </c>
      <c r="AU412" s="49"/>
      <c r="AV412" s="49"/>
      <c r="AW412" s="49"/>
      <c r="AX412" s="50"/>
      <c r="AY412" s="42">
        <v>14</v>
      </c>
      <c r="AZ412" s="43"/>
      <c r="BA412" s="43"/>
      <c r="BB412" s="43"/>
      <c r="BC412" s="43"/>
      <c r="BD412" s="43"/>
      <c r="BE412" s="44"/>
      <c r="BF412" s="39"/>
      <c r="BG412" s="40"/>
      <c r="BH412" s="40"/>
      <c r="BI412" s="40"/>
      <c r="BJ412" s="40"/>
      <c r="BK412" s="40"/>
      <c r="BL412" s="41"/>
    </row>
    <row r="413" spans="1:64" ht="12.95" customHeight="1" x14ac:dyDescent="0.25">
      <c r="A413" s="4"/>
      <c r="B413" s="40"/>
      <c r="C413" s="40"/>
      <c r="D413" s="40"/>
      <c r="E413" s="41"/>
      <c r="F413" s="45" t="s">
        <v>42</v>
      </c>
      <c r="G413" s="46"/>
      <c r="H413" s="46"/>
      <c r="I413" s="46"/>
      <c r="J413" s="47"/>
      <c r="K413" s="39" t="s">
        <v>43</v>
      </c>
      <c r="L413" s="40"/>
      <c r="M413" s="40"/>
      <c r="N413" s="41"/>
      <c r="O413" s="48">
        <v>78.56</v>
      </c>
      <c r="P413" s="49"/>
      <c r="Q413" s="49"/>
      <c r="R413" s="49"/>
      <c r="S413" s="50"/>
      <c r="T413" s="45"/>
      <c r="U413" s="46"/>
      <c r="V413" s="46"/>
      <c r="W413" s="47"/>
      <c r="X413" s="48">
        <v>1.35</v>
      </c>
      <c r="Y413" s="49"/>
      <c r="Z413" s="49"/>
      <c r="AA413" s="49"/>
      <c r="AB413" s="49"/>
      <c r="AC413" s="50"/>
      <c r="AD413" s="45"/>
      <c r="AE413" s="46"/>
      <c r="AF413" s="46"/>
      <c r="AG413" s="46"/>
      <c r="AH413" s="46"/>
      <c r="AI413" s="46"/>
      <c r="AJ413" s="47"/>
      <c r="AK413" s="45"/>
      <c r="AL413" s="46"/>
      <c r="AM413" s="46"/>
      <c r="AN413" s="46"/>
      <c r="AO413" s="46"/>
      <c r="AP413" s="46"/>
      <c r="AQ413" s="46"/>
      <c r="AR413" s="46"/>
      <c r="AS413" s="47"/>
      <c r="AT413" s="45"/>
      <c r="AU413" s="46"/>
      <c r="AV413" s="46"/>
      <c r="AW413" s="46"/>
      <c r="AX413" s="47"/>
      <c r="AY413" s="45"/>
      <c r="AZ413" s="46"/>
      <c r="BA413" s="46"/>
      <c r="BB413" s="46"/>
      <c r="BC413" s="46"/>
      <c r="BD413" s="46"/>
      <c r="BE413" s="47"/>
      <c r="BF413" s="48">
        <v>2.12</v>
      </c>
      <c r="BG413" s="49"/>
      <c r="BH413" s="49"/>
      <c r="BI413" s="49"/>
      <c r="BJ413" s="49"/>
      <c r="BK413" s="49"/>
      <c r="BL413" s="50"/>
    </row>
    <row r="414" spans="1:64" ht="11.85" customHeight="1" x14ac:dyDescent="0.25">
      <c r="A414" s="4"/>
      <c r="B414" s="40"/>
      <c r="C414" s="40"/>
      <c r="D414" s="40"/>
      <c r="E414" s="40"/>
      <c r="F414" s="46" t="s">
        <v>44</v>
      </c>
      <c r="G414" s="46"/>
      <c r="H414" s="46"/>
      <c r="I414" s="46"/>
      <c r="J414" s="46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2">
        <v>66</v>
      </c>
      <c r="AE414" s="43"/>
      <c r="AF414" s="43"/>
      <c r="AG414" s="43"/>
      <c r="AH414" s="43"/>
      <c r="AI414" s="43"/>
      <c r="AJ414" s="44"/>
      <c r="AK414" s="39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2">
        <v>66</v>
      </c>
      <c r="AZ414" s="43"/>
      <c r="BA414" s="43"/>
      <c r="BB414" s="43"/>
      <c r="BC414" s="43"/>
      <c r="BD414" s="43"/>
      <c r="BE414" s="44"/>
      <c r="BF414" s="48">
        <v>2.12</v>
      </c>
      <c r="BG414" s="49"/>
      <c r="BH414" s="49"/>
      <c r="BI414" s="49"/>
      <c r="BJ414" s="49"/>
      <c r="BK414" s="49"/>
      <c r="BL414" s="50"/>
    </row>
    <row r="415" spans="1:64" ht="35.25" customHeight="1" x14ac:dyDescent="0.25">
      <c r="A415" s="19">
        <v>41</v>
      </c>
      <c r="B415" s="21" t="s">
        <v>434</v>
      </c>
      <c r="C415" s="22"/>
      <c r="D415" s="22"/>
      <c r="E415" s="23"/>
      <c r="F415" s="27" t="s">
        <v>184</v>
      </c>
      <c r="G415" s="28"/>
      <c r="H415" s="28"/>
      <c r="I415" s="28"/>
      <c r="J415" s="29"/>
      <c r="K415" s="22" t="s">
        <v>179</v>
      </c>
      <c r="L415" s="22"/>
      <c r="M415" s="22"/>
      <c r="N415" s="23"/>
      <c r="O415" s="77">
        <v>2</v>
      </c>
      <c r="P415" s="78"/>
      <c r="Q415" s="78"/>
      <c r="R415" s="78"/>
      <c r="S415" s="79"/>
      <c r="T415" s="62">
        <v>256.75111674322829</v>
      </c>
      <c r="U415" s="63"/>
      <c r="V415" s="63"/>
      <c r="W415" s="64"/>
      <c r="X415" s="89">
        <v>1</v>
      </c>
      <c r="Y415" s="90"/>
      <c r="Z415" s="90"/>
      <c r="AA415" s="90"/>
      <c r="AB415" s="90"/>
      <c r="AC415" s="91"/>
      <c r="AD415" s="89">
        <v>514</v>
      </c>
      <c r="AE415" s="90"/>
      <c r="AF415" s="90"/>
      <c r="AG415" s="90"/>
      <c r="AH415" s="90"/>
      <c r="AI415" s="90"/>
      <c r="AJ415" s="91"/>
      <c r="AK415" s="21"/>
      <c r="AL415" s="22"/>
      <c r="AM415" s="22"/>
      <c r="AN415" s="22"/>
      <c r="AO415" s="22"/>
      <c r="AP415" s="22"/>
      <c r="AQ415" s="22"/>
      <c r="AR415" s="22"/>
      <c r="AS415" s="23"/>
      <c r="AT415" s="77">
        <v>1</v>
      </c>
      <c r="AU415" s="78"/>
      <c r="AV415" s="78"/>
      <c r="AW415" s="78"/>
      <c r="AX415" s="79"/>
      <c r="AY415" s="89">
        <v>514</v>
      </c>
      <c r="AZ415" s="90"/>
      <c r="BA415" s="90"/>
      <c r="BB415" s="90"/>
      <c r="BC415" s="90"/>
      <c r="BD415" s="90"/>
      <c r="BE415" s="91"/>
      <c r="BF415" s="27"/>
      <c r="BG415" s="28"/>
      <c r="BH415" s="28"/>
      <c r="BI415" s="28"/>
      <c r="BJ415" s="28"/>
      <c r="BK415" s="28"/>
      <c r="BL415" s="29"/>
    </row>
    <row r="416" spans="1:64" ht="22.5" customHeight="1" x14ac:dyDescent="0.25">
      <c r="A416" s="20"/>
      <c r="B416" s="33"/>
      <c r="C416" s="34"/>
      <c r="D416" s="34"/>
      <c r="E416" s="35"/>
      <c r="F416" s="33" t="s">
        <v>185</v>
      </c>
      <c r="G416" s="34"/>
      <c r="H416" s="34"/>
      <c r="I416" s="34"/>
      <c r="J416" s="35"/>
      <c r="K416" s="34"/>
      <c r="L416" s="34"/>
      <c r="M416" s="34"/>
      <c r="N416" s="35"/>
      <c r="O416" s="80"/>
      <c r="P416" s="81"/>
      <c r="Q416" s="81"/>
      <c r="R416" s="81"/>
      <c r="S416" s="82"/>
      <c r="T416" s="65"/>
      <c r="U416" s="66"/>
      <c r="V416" s="66"/>
      <c r="W416" s="67"/>
      <c r="X416" s="92"/>
      <c r="Y416" s="93"/>
      <c r="Z416" s="93"/>
      <c r="AA416" s="93"/>
      <c r="AB416" s="93"/>
      <c r="AC416" s="94"/>
      <c r="AD416" s="92"/>
      <c r="AE416" s="93"/>
      <c r="AF416" s="93"/>
      <c r="AG416" s="93"/>
      <c r="AH416" s="93"/>
      <c r="AI416" s="93"/>
      <c r="AJ416" s="94"/>
      <c r="AK416" s="33"/>
      <c r="AL416" s="34"/>
      <c r="AM416" s="34"/>
      <c r="AN416" s="34"/>
      <c r="AO416" s="34"/>
      <c r="AP416" s="34"/>
      <c r="AQ416" s="34"/>
      <c r="AR416" s="34"/>
      <c r="AS416" s="35"/>
      <c r="AT416" s="80"/>
      <c r="AU416" s="81"/>
      <c r="AV416" s="81"/>
      <c r="AW416" s="81"/>
      <c r="AX416" s="82"/>
      <c r="AY416" s="92"/>
      <c r="AZ416" s="93"/>
      <c r="BA416" s="93"/>
      <c r="BB416" s="93"/>
      <c r="BC416" s="93"/>
      <c r="BD416" s="93"/>
      <c r="BE416" s="94"/>
      <c r="BF416" s="30"/>
      <c r="BG416" s="31"/>
      <c r="BH416" s="31"/>
      <c r="BI416" s="31"/>
      <c r="BJ416" s="31"/>
      <c r="BK416" s="31"/>
      <c r="BL416" s="32"/>
    </row>
    <row r="417" spans="1:64" ht="48" customHeight="1" x14ac:dyDescent="0.25">
      <c r="A417" s="19">
        <v>42</v>
      </c>
      <c r="B417" s="21" t="s">
        <v>186</v>
      </c>
      <c r="C417" s="22"/>
      <c r="D417" s="22"/>
      <c r="E417" s="23"/>
      <c r="F417" s="27" t="s">
        <v>187</v>
      </c>
      <c r="G417" s="28"/>
      <c r="H417" s="28"/>
      <c r="I417" s="28"/>
      <c r="J417" s="29"/>
      <c r="K417" s="21" t="s">
        <v>54</v>
      </c>
      <c r="L417" s="22"/>
      <c r="M417" s="22"/>
      <c r="N417" s="23"/>
      <c r="O417" s="77">
        <v>1</v>
      </c>
      <c r="P417" s="78"/>
      <c r="Q417" s="78"/>
      <c r="R417" s="78"/>
      <c r="S417" s="79"/>
      <c r="T417" s="62">
        <v>263.41000000000003</v>
      </c>
      <c r="U417" s="63"/>
      <c r="V417" s="63"/>
      <c r="W417" s="64"/>
      <c r="X417" s="21"/>
      <c r="Y417" s="22"/>
      <c r="Z417" s="22"/>
      <c r="AA417" s="22"/>
      <c r="AB417" s="22"/>
      <c r="AC417" s="22"/>
      <c r="AD417" s="54">
        <v>838</v>
      </c>
      <c r="AE417" s="54"/>
      <c r="AF417" s="54"/>
      <c r="AG417" s="54"/>
      <c r="AH417" s="54"/>
      <c r="AI417" s="54"/>
      <c r="AJ417" s="54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54">
        <v>838</v>
      </c>
      <c r="AZ417" s="54"/>
      <c r="BA417" s="54"/>
      <c r="BB417" s="54"/>
      <c r="BC417" s="54"/>
      <c r="BD417" s="54"/>
      <c r="BE417" s="54"/>
      <c r="BF417" s="22"/>
      <c r="BG417" s="22"/>
      <c r="BH417" s="22"/>
      <c r="BI417" s="22"/>
      <c r="BJ417" s="22"/>
      <c r="BK417" s="22"/>
      <c r="BL417" s="23"/>
    </row>
    <row r="418" spans="1:64" ht="71.25" customHeight="1" x14ac:dyDescent="0.25">
      <c r="A418" s="20"/>
      <c r="B418" s="24" t="s">
        <v>46</v>
      </c>
      <c r="C418" s="25"/>
      <c r="D418" s="25"/>
      <c r="E418" s="26"/>
      <c r="F418" s="30" t="s">
        <v>188</v>
      </c>
      <c r="G418" s="31"/>
      <c r="H418" s="31"/>
      <c r="I418" s="31"/>
      <c r="J418" s="32"/>
      <c r="K418" s="33"/>
      <c r="L418" s="34"/>
      <c r="M418" s="34"/>
      <c r="N418" s="35"/>
      <c r="O418" s="80"/>
      <c r="P418" s="81"/>
      <c r="Q418" s="81"/>
      <c r="R418" s="81"/>
      <c r="S418" s="82"/>
      <c r="T418" s="65"/>
      <c r="U418" s="66"/>
      <c r="V418" s="66"/>
      <c r="W418" s="67"/>
      <c r="X418" s="33"/>
      <c r="Y418" s="34"/>
      <c r="Z418" s="34"/>
      <c r="AA418" s="34"/>
      <c r="AB418" s="34"/>
      <c r="AC418" s="34"/>
      <c r="AD418" s="55"/>
      <c r="AE418" s="55"/>
      <c r="AF418" s="55"/>
      <c r="AG418" s="55"/>
      <c r="AH418" s="55"/>
      <c r="AI418" s="55"/>
      <c r="AJ418" s="55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55"/>
      <c r="AZ418" s="55"/>
      <c r="BA418" s="55"/>
      <c r="BB418" s="55"/>
      <c r="BC418" s="55"/>
      <c r="BD418" s="55"/>
      <c r="BE418" s="55"/>
      <c r="BF418" s="34"/>
      <c r="BG418" s="34"/>
      <c r="BH418" s="34"/>
      <c r="BI418" s="34"/>
      <c r="BJ418" s="34"/>
      <c r="BK418" s="34"/>
      <c r="BL418" s="35"/>
    </row>
    <row r="419" spans="1:64" ht="33.6" customHeight="1" x14ac:dyDescent="0.25">
      <c r="A419" s="4"/>
      <c r="B419" s="40"/>
      <c r="C419" s="40"/>
      <c r="D419" s="40"/>
      <c r="E419" s="41"/>
      <c r="F419" s="45" t="s">
        <v>32</v>
      </c>
      <c r="G419" s="46"/>
      <c r="H419" s="46"/>
      <c r="I419" s="46"/>
      <c r="J419" s="47"/>
      <c r="K419" s="39"/>
      <c r="L419" s="40"/>
      <c r="M419" s="40"/>
      <c r="N419" s="41"/>
      <c r="O419" s="39"/>
      <c r="P419" s="40"/>
      <c r="Q419" s="40"/>
      <c r="R419" s="40"/>
      <c r="S419" s="41"/>
      <c r="T419" s="48">
        <v>255.94</v>
      </c>
      <c r="U419" s="49"/>
      <c r="V419" s="49"/>
      <c r="W419" s="50"/>
      <c r="X419" s="48">
        <v>1.35</v>
      </c>
      <c r="Y419" s="49"/>
      <c r="Z419" s="49"/>
      <c r="AA419" s="49"/>
      <c r="AB419" s="49"/>
      <c r="AC419" s="50"/>
      <c r="AD419" s="42">
        <v>346</v>
      </c>
      <c r="AE419" s="43"/>
      <c r="AF419" s="43"/>
      <c r="AG419" s="43"/>
      <c r="AH419" s="43"/>
      <c r="AI419" s="43"/>
      <c r="AJ419" s="44"/>
      <c r="AK419" s="39" t="s">
        <v>55</v>
      </c>
      <c r="AL419" s="40"/>
      <c r="AM419" s="40"/>
      <c r="AN419" s="40"/>
      <c r="AO419" s="40"/>
      <c r="AP419" s="40"/>
      <c r="AQ419" s="40"/>
      <c r="AR419" s="40"/>
      <c r="AS419" s="41"/>
      <c r="AT419" s="42">
        <v>1</v>
      </c>
      <c r="AU419" s="43"/>
      <c r="AV419" s="43"/>
      <c r="AW419" s="43"/>
      <c r="AX419" s="44"/>
      <c r="AY419" s="42">
        <v>346</v>
      </c>
      <c r="AZ419" s="43"/>
      <c r="BA419" s="43"/>
      <c r="BB419" s="43"/>
      <c r="BC419" s="43"/>
      <c r="BD419" s="43"/>
      <c r="BE419" s="44"/>
      <c r="BF419" s="39"/>
      <c r="BG419" s="40"/>
      <c r="BH419" s="40"/>
      <c r="BI419" s="40"/>
      <c r="BJ419" s="40"/>
      <c r="BK419" s="40"/>
      <c r="BL419" s="41"/>
    </row>
    <row r="420" spans="1:64" ht="12.95" customHeight="1" x14ac:dyDescent="0.25">
      <c r="A420" s="4"/>
      <c r="B420" s="40"/>
      <c r="C420" s="40"/>
      <c r="D420" s="40"/>
      <c r="E420" s="41"/>
      <c r="F420" s="45" t="s">
        <v>34</v>
      </c>
      <c r="G420" s="46"/>
      <c r="H420" s="46"/>
      <c r="I420" s="46"/>
      <c r="J420" s="47"/>
      <c r="K420" s="39"/>
      <c r="L420" s="40"/>
      <c r="M420" s="40"/>
      <c r="N420" s="41"/>
      <c r="O420" s="39"/>
      <c r="P420" s="40"/>
      <c r="Q420" s="40"/>
      <c r="R420" s="40"/>
      <c r="S420" s="41"/>
      <c r="T420" s="42">
        <v>0</v>
      </c>
      <c r="U420" s="43"/>
      <c r="V420" s="43"/>
      <c r="W420" s="44"/>
      <c r="X420" s="48">
        <v>1.35</v>
      </c>
      <c r="Y420" s="49"/>
      <c r="Z420" s="49"/>
      <c r="AA420" s="49"/>
      <c r="AB420" s="49"/>
      <c r="AC420" s="50"/>
      <c r="AD420" s="42">
        <v>0</v>
      </c>
      <c r="AE420" s="43"/>
      <c r="AF420" s="43"/>
      <c r="AG420" s="43"/>
      <c r="AH420" s="43"/>
      <c r="AI420" s="43"/>
      <c r="AJ420" s="44"/>
      <c r="AK420" s="39"/>
      <c r="AL420" s="40"/>
      <c r="AM420" s="40"/>
      <c r="AN420" s="40"/>
      <c r="AO420" s="40"/>
      <c r="AP420" s="40"/>
      <c r="AQ420" s="40"/>
      <c r="AR420" s="40"/>
      <c r="AS420" s="41"/>
      <c r="AT420" s="42">
        <v>1</v>
      </c>
      <c r="AU420" s="43"/>
      <c r="AV420" s="43"/>
      <c r="AW420" s="43"/>
      <c r="AX420" s="44"/>
      <c r="AY420" s="42">
        <v>0</v>
      </c>
      <c r="AZ420" s="43"/>
      <c r="BA420" s="43"/>
      <c r="BB420" s="43"/>
      <c r="BC420" s="43"/>
      <c r="BD420" s="43"/>
      <c r="BE420" s="44"/>
      <c r="BF420" s="39"/>
      <c r="BG420" s="40"/>
      <c r="BH420" s="40"/>
      <c r="BI420" s="40"/>
      <c r="BJ420" s="40"/>
      <c r="BK420" s="40"/>
      <c r="BL420" s="41"/>
    </row>
    <row r="421" spans="1:64" ht="12.95" customHeight="1" x14ac:dyDescent="0.25">
      <c r="A421" s="4"/>
      <c r="B421" s="40"/>
      <c r="C421" s="40"/>
      <c r="D421" s="40"/>
      <c r="E421" s="41"/>
      <c r="F421" s="45" t="s">
        <v>35</v>
      </c>
      <c r="G421" s="46"/>
      <c r="H421" s="46"/>
      <c r="I421" s="46"/>
      <c r="J421" s="47"/>
      <c r="K421" s="39"/>
      <c r="L421" s="40"/>
      <c r="M421" s="40"/>
      <c r="N421" s="41"/>
      <c r="O421" s="39"/>
      <c r="P421" s="40"/>
      <c r="Q421" s="40"/>
      <c r="R421" s="40"/>
      <c r="S421" s="41"/>
      <c r="T421" s="42">
        <v>0</v>
      </c>
      <c r="U421" s="43"/>
      <c r="V421" s="43"/>
      <c r="W421" s="44"/>
      <c r="X421" s="48">
        <v>1.35</v>
      </c>
      <c r="Y421" s="49"/>
      <c r="Z421" s="49"/>
      <c r="AA421" s="49"/>
      <c r="AB421" s="49"/>
      <c r="AC421" s="50"/>
      <c r="AD421" s="42">
        <v>0</v>
      </c>
      <c r="AE421" s="43"/>
      <c r="AF421" s="43"/>
      <c r="AG421" s="43"/>
      <c r="AH421" s="43"/>
      <c r="AI421" s="43"/>
      <c r="AJ421" s="44"/>
      <c r="AK421" s="39"/>
      <c r="AL421" s="40"/>
      <c r="AM421" s="40"/>
      <c r="AN421" s="40"/>
      <c r="AO421" s="40"/>
      <c r="AP421" s="40"/>
      <c r="AQ421" s="40"/>
      <c r="AR421" s="40"/>
      <c r="AS421" s="41"/>
      <c r="AT421" s="42">
        <v>1</v>
      </c>
      <c r="AU421" s="43"/>
      <c r="AV421" s="43"/>
      <c r="AW421" s="43"/>
      <c r="AX421" s="44"/>
      <c r="AY421" s="42">
        <v>0</v>
      </c>
      <c r="AZ421" s="43"/>
      <c r="BA421" s="43"/>
      <c r="BB421" s="43"/>
      <c r="BC421" s="43"/>
      <c r="BD421" s="43"/>
      <c r="BE421" s="44"/>
      <c r="BF421" s="39"/>
      <c r="BG421" s="40"/>
      <c r="BH421" s="40"/>
      <c r="BI421" s="40"/>
      <c r="BJ421" s="40"/>
      <c r="BK421" s="40"/>
      <c r="BL421" s="41"/>
    </row>
    <row r="422" spans="1:64" ht="12.95" customHeight="1" x14ac:dyDescent="0.25">
      <c r="A422" s="4"/>
      <c r="B422" s="40"/>
      <c r="C422" s="40"/>
      <c r="D422" s="40"/>
      <c r="E422" s="41"/>
      <c r="F422" s="45" t="s">
        <v>36</v>
      </c>
      <c r="G422" s="46"/>
      <c r="H422" s="46"/>
      <c r="I422" s="46"/>
      <c r="J422" s="47"/>
      <c r="K422" s="39"/>
      <c r="L422" s="40"/>
      <c r="M422" s="40"/>
      <c r="N422" s="41"/>
      <c r="O422" s="39"/>
      <c r="P422" s="40"/>
      <c r="Q422" s="40"/>
      <c r="R422" s="40"/>
      <c r="S422" s="41"/>
      <c r="T422" s="48">
        <v>7.47</v>
      </c>
      <c r="U422" s="49"/>
      <c r="V422" s="49"/>
      <c r="W422" s="50"/>
      <c r="X422" s="42">
        <v>1</v>
      </c>
      <c r="Y422" s="43"/>
      <c r="Z422" s="43"/>
      <c r="AA422" s="43"/>
      <c r="AB422" s="43"/>
      <c r="AC422" s="44"/>
      <c r="AD422" s="42">
        <v>7</v>
      </c>
      <c r="AE422" s="43"/>
      <c r="AF422" s="43"/>
      <c r="AG422" s="43"/>
      <c r="AH422" s="43"/>
      <c r="AI422" s="43"/>
      <c r="AJ422" s="44"/>
      <c r="AK422" s="39"/>
      <c r="AL422" s="40"/>
      <c r="AM422" s="40"/>
      <c r="AN422" s="40"/>
      <c r="AO422" s="40"/>
      <c r="AP422" s="40"/>
      <c r="AQ422" s="40"/>
      <c r="AR422" s="40"/>
      <c r="AS422" s="41"/>
      <c r="AT422" s="42">
        <v>1</v>
      </c>
      <c r="AU422" s="43"/>
      <c r="AV422" s="43"/>
      <c r="AW422" s="43"/>
      <c r="AX422" s="44"/>
      <c r="AY422" s="42">
        <v>7</v>
      </c>
      <c r="AZ422" s="43"/>
      <c r="BA422" s="43"/>
      <c r="BB422" s="43"/>
      <c r="BC422" s="43"/>
      <c r="BD422" s="43"/>
      <c r="BE422" s="44"/>
      <c r="BF422" s="39"/>
      <c r="BG422" s="40"/>
      <c r="BH422" s="40"/>
      <c r="BI422" s="40"/>
      <c r="BJ422" s="40"/>
      <c r="BK422" s="40"/>
      <c r="BL422" s="41"/>
    </row>
    <row r="423" spans="1:64" ht="12.95" customHeight="1" x14ac:dyDescent="0.25">
      <c r="A423" s="4"/>
      <c r="B423" s="40"/>
      <c r="C423" s="40"/>
      <c r="D423" s="40"/>
      <c r="E423" s="41"/>
      <c r="F423" s="45" t="s">
        <v>40</v>
      </c>
      <c r="G423" s="46"/>
      <c r="H423" s="46"/>
      <c r="I423" s="46"/>
      <c r="J423" s="47"/>
      <c r="K423" s="39"/>
      <c r="L423" s="40"/>
      <c r="M423" s="40"/>
      <c r="N423" s="41"/>
      <c r="O423" s="39"/>
      <c r="P423" s="40"/>
      <c r="Q423" s="40"/>
      <c r="R423" s="40"/>
      <c r="S423" s="41"/>
      <c r="T423" s="71">
        <v>0.8</v>
      </c>
      <c r="U423" s="72"/>
      <c r="V423" s="72"/>
      <c r="W423" s="73"/>
      <c r="X423" s="39"/>
      <c r="Y423" s="40"/>
      <c r="Z423" s="40"/>
      <c r="AA423" s="40"/>
      <c r="AB423" s="40"/>
      <c r="AC423" s="41"/>
      <c r="AD423" s="42">
        <v>277</v>
      </c>
      <c r="AE423" s="43"/>
      <c r="AF423" s="43"/>
      <c r="AG423" s="43"/>
      <c r="AH423" s="43"/>
      <c r="AI423" s="43"/>
      <c r="AJ423" s="44"/>
      <c r="AK423" s="39"/>
      <c r="AL423" s="40"/>
      <c r="AM423" s="40"/>
      <c r="AN423" s="40"/>
      <c r="AO423" s="40"/>
      <c r="AP423" s="40"/>
      <c r="AQ423" s="40"/>
      <c r="AR423" s="40"/>
      <c r="AS423" s="41"/>
      <c r="AT423" s="71">
        <v>0.8</v>
      </c>
      <c r="AU423" s="72"/>
      <c r="AV423" s="72"/>
      <c r="AW423" s="72"/>
      <c r="AX423" s="73"/>
      <c r="AY423" s="42">
        <v>277</v>
      </c>
      <c r="AZ423" s="43"/>
      <c r="BA423" s="43"/>
      <c r="BB423" s="43"/>
      <c r="BC423" s="43"/>
      <c r="BD423" s="43"/>
      <c r="BE423" s="44"/>
      <c r="BF423" s="39"/>
      <c r="BG423" s="40"/>
      <c r="BH423" s="40"/>
      <c r="BI423" s="40"/>
      <c r="BJ423" s="40"/>
      <c r="BK423" s="40"/>
      <c r="BL423" s="41"/>
    </row>
    <row r="424" spans="1:64" ht="12.95" customHeight="1" x14ac:dyDescent="0.25">
      <c r="A424" s="4"/>
      <c r="B424" s="40"/>
      <c r="C424" s="40"/>
      <c r="D424" s="40"/>
      <c r="E424" s="41"/>
      <c r="F424" s="45" t="s">
        <v>41</v>
      </c>
      <c r="G424" s="46"/>
      <c r="H424" s="46"/>
      <c r="I424" s="46"/>
      <c r="J424" s="47"/>
      <c r="K424" s="39"/>
      <c r="L424" s="40"/>
      <c r="M424" s="40"/>
      <c r="N424" s="41"/>
      <c r="O424" s="39"/>
      <c r="P424" s="40"/>
      <c r="Q424" s="40"/>
      <c r="R424" s="40"/>
      <c r="S424" s="41"/>
      <c r="T424" s="71">
        <v>0.6</v>
      </c>
      <c r="U424" s="72"/>
      <c r="V424" s="72"/>
      <c r="W424" s="73"/>
      <c r="X424" s="39"/>
      <c r="Y424" s="40"/>
      <c r="Z424" s="40"/>
      <c r="AA424" s="40"/>
      <c r="AB424" s="40"/>
      <c r="AC424" s="41"/>
      <c r="AD424" s="42">
        <v>208</v>
      </c>
      <c r="AE424" s="43"/>
      <c r="AF424" s="43"/>
      <c r="AG424" s="43"/>
      <c r="AH424" s="43"/>
      <c r="AI424" s="43"/>
      <c r="AJ424" s="44"/>
      <c r="AK424" s="39"/>
      <c r="AL424" s="40"/>
      <c r="AM424" s="40"/>
      <c r="AN424" s="40"/>
      <c r="AO424" s="40"/>
      <c r="AP424" s="40"/>
      <c r="AQ424" s="40"/>
      <c r="AR424" s="40"/>
      <c r="AS424" s="41"/>
      <c r="AT424" s="71">
        <v>0.6</v>
      </c>
      <c r="AU424" s="72"/>
      <c r="AV424" s="72"/>
      <c r="AW424" s="72"/>
      <c r="AX424" s="73"/>
      <c r="AY424" s="42">
        <v>208</v>
      </c>
      <c r="AZ424" s="43"/>
      <c r="BA424" s="43"/>
      <c r="BB424" s="43"/>
      <c r="BC424" s="43"/>
      <c r="BD424" s="43"/>
      <c r="BE424" s="44"/>
      <c r="BF424" s="39"/>
      <c r="BG424" s="40"/>
      <c r="BH424" s="40"/>
      <c r="BI424" s="40"/>
      <c r="BJ424" s="40"/>
      <c r="BK424" s="40"/>
      <c r="BL424" s="41"/>
    </row>
    <row r="425" spans="1:64" ht="12.95" customHeight="1" x14ac:dyDescent="0.25">
      <c r="A425" s="4"/>
      <c r="B425" s="40"/>
      <c r="C425" s="40"/>
      <c r="D425" s="40"/>
      <c r="E425" s="41"/>
      <c r="F425" s="45" t="s">
        <v>42</v>
      </c>
      <c r="G425" s="46"/>
      <c r="H425" s="46"/>
      <c r="I425" s="46"/>
      <c r="J425" s="47"/>
      <c r="K425" s="39" t="s">
        <v>43</v>
      </c>
      <c r="L425" s="40"/>
      <c r="M425" s="40"/>
      <c r="N425" s="41"/>
      <c r="O425" s="71">
        <v>25.8</v>
      </c>
      <c r="P425" s="72"/>
      <c r="Q425" s="72"/>
      <c r="R425" s="72"/>
      <c r="S425" s="73"/>
      <c r="T425" s="45"/>
      <c r="U425" s="46"/>
      <c r="V425" s="46"/>
      <c r="W425" s="47"/>
      <c r="X425" s="48">
        <v>1.35</v>
      </c>
      <c r="Y425" s="49"/>
      <c r="Z425" s="49"/>
      <c r="AA425" s="49"/>
      <c r="AB425" s="49"/>
      <c r="AC425" s="50"/>
      <c r="AD425" s="45"/>
      <c r="AE425" s="46"/>
      <c r="AF425" s="46"/>
      <c r="AG425" s="46"/>
      <c r="AH425" s="46"/>
      <c r="AI425" s="46"/>
      <c r="AJ425" s="47"/>
      <c r="AK425" s="45"/>
      <c r="AL425" s="46"/>
      <c r="AM425" s="46"/>
      <c r="AN425" s="46"/>
      <c r="AO425" s="46"/>
      <c r="AP425" s="46"/>
      <c r="AQ425" s="46"/>
      <c r="AR425" s="46"/>
      <c r="AS425" s="47"/>
      <c r="AT425" s="45"/>
      <c r="AU425" s="46"/>
      <c r="AV425" s="46"/>
      <c r="AW425" s="46"/>
      <c r="AX425" s="47"/>
      <c r="AY425" s="45"/>
      <c r="AZ425" s="46"/>
      <c r="BA425" s="46"/>
      <c r="BB425" s="46"/>
      <c r="BC425" s="46"/>
      <c r="BD425" s="46"/>
      <c r="BE425" s="47"/>
      <c r="BF425" s="48">
        <v>34.83</v>
      </c>
      <c r="BG425" s="49"/>
      <c r="BH425" s="49"/>
      <c r="BI425" s="49"/>
      <c r="BJ425" s="49"/>
      <c r="BK425" s="49"/>
      <c r="BL425" s="50"/>
    </row>
    <row r="426" spans="1:64" ht="11.85" customHeight="1" x14ac:dyDescent="0.25">
      <c r="A426" s="4"/>
      <c r="B426" s="40"/>
      <c r="C426" s="40"/>
      <c r="D426" s="40"/>
      <c r="E426" s="40"/>
      <c r="F426" s="46" t="s">
        <v>44</v>
      </c>
      <c r="G426" s="46"/>
      <c r="H426" s="46"/>
      <c r="I426" s="46"/>
      <c r="J426" s="46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2">
        <v>838</v>
      </c>
      <c r="AE426" s="43"/>
      <c r="AF426" s="43"/>
      <c r="AG426" s="43"/>
      <c r="AH426" s="43"/>
      <c r="AI426" s="43"/>
      <c r="AJ426" s="44"/>
      <c r="AK426" s="39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2">
        <v>838</v>
      </c>
      <c r="AZ426" s="43"/>
      <c r="BA426" s="43"/>
      <c r="BB426" s="43"/>
      <c r="BC426" s="43"/>
      <c r="BD426" s="43"/>
      <c r="BE426" s="44"/>
      <c r="BF426" s="48">
        <v>34.83</v>
      </c>
      <c r="BG426" s="49"/>
      <c r="BH426" s="49"/>
      <c r="BI426" s="49"/>
      <c r="BJ426" s="49"/>
      <c r="BK426" s="49"/>
      <c r="BL426" s="50"/>
    </row>
    <row r="427" spans="1:64" ht="45.75" customHeight="1" x14ac:dyDescent="0.25">
      <c r="A427" s="19">
        <v>43</v>
      </c>
      <c r="B427" s="21" t="s">
        <v>189</v>
      </c>
      <c r="C427" s="22"/>
      <c r="D427" s="22"/>
      <c r="E427" s="23"/>
      <c r="F427" s="27" t="s">
        <v>190</v>
      </c>
      <c r="G427" s="28"/>
      <c r="H427" s="28"/>
      <c r="I427" s="28"/>
      <c r="J427" s="29"/>
      <c r="K427" s="21" t="s">
        <v>192</v>
      </c>
      <c r="L427" s="22"/>
      <c r="M427" s="22"/>
      <c r="N427" s="23"/>
      <c r="O427" s="56">
        <v>1.4</v>
      </c>
      <c r="P427" s="57"/>
      <c r="Q427" s="57"/>
      <c r="R427" s="57"/>
      <c r="S427" s="58"/>
      <c r="T427" s="62">
        <v>159.85999999999999</v>
      </c>
      <c r="U427" s="63"/>
      <c r="V427" s="63"/>
      <c r="W427" s="64"/>
      <c r="X427" s="21"/>
      <c r="Y427" s="22"/>
      <c r="Z427" s="22"/>
      <c r="AA427" s="22"/>
      <c r="AB427" s="22"/>
      <c r="AC427" s="22"/>
      <c r="AD427" s="54">
        <v>92</v>
      </c>
      <c r="AE427" s="54"/>
      <c r="AF427" s="54"/>
      <c r="AG427" s="54"/>
      <c r="AH427" s="54"/>
      <c r="AI427" s="54"/>
      <c r="AJ427" s="54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54">
        <v>92</v>
      </c>
      <c r="AZ427" s="54"/>
      <c r="BA427" s="54"/>
      <c r="BB427" s="54"/>
      <c r="BC427" s="54"/>
      <c r="BD427" s="54"/>
      <c r="BE427" s="54"/>
      <c r="BF427" s="22"/>
      <c r="BG427" s="22"/>
      <c r="BH427" s="22"/>
      <c r="BI427" s="22"/>
      <c r="BJ427" s="22"/>
      <c r="BK427" s="22"/>
      <c r="BL427" s="23"/>
    </row>
    <row r="428" spans="1:64" ht="223.5" customHeight="1" x14ac:dyDescent="0.25">
      <c r="A428" s="20"/>
      <c r="B428" s="24" t="s">
        <v>28</v>
      </c>
      <c r="C428" s="25"/>
      <c r="D428" s="25"/>
      <c r="E428" s="26"/>
      <c r="F428" s="30" t="s">
        <v>191</v>
      </c>
      <c r="G428" s="31"/>
      <c r="H428" s="31"/>
      <c r="I428" s="31"/>
      <c r="J428" s="32"/>
      <c r="K428" s="33"/>
      <c r="L428" s="34"/>
      <c r="M428" s="34"/>
      <c r="N428" s="35"/>
      <c r="O428" s="59"/>
      <c r="P428" s="60"/>
      <c r="Q428" s="60"/>
      <c r="R428" s="60"/>
      <c r="S428" s="61"/>
      <c r="T428" s="65"/>
      <c r="U428" s="66"/>
      <c r="V428" s="66"/>
      <c r="W428" s="67"/>
      <c r="X428" s="33"/>
      <c r="Y428" s="34"/>
      <c r="Z428" s="34"/>
      <c r="AA428" s="34"/>
      <c r="AB428" s="34"/>
      <c r="AC428" s="34"/>
      <c r="AD428" s="55"/>
      <c r="AE428" s="55"/>
      <c r="AF428" s="55"/>
      <c r="AG428" s="55"/>
      <c r="AH428" s="55"/>
      <c r="AI428" s="55"/>
      <c r="AJ428" s="55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55"/>
      <c r="AZ428" s="55"/>
      <c r="BA428" s="55"/>
      <c r="BB428" s="55"/>
      <c r="BC428" s="55"/>
      <c r="BD428" s="55"/>
      <c r="BE428" s="55"/>
      <c r="BF428" s="34"/>
      <c r="BG428" s="34"/>
      <c r="BH428" s="34"/>
      <c r="BI428" s="34"/>
      <c r="BJ428" s="34"/>
      <c r="BK428" s="34"/>
      <c r="BL428" s="35"/>
    </row>
    <row r="429" spans="1:64" ht="198.75" customHeight="1" x14ac:dyDescent="0.25">
      <c r="A429" s="4"/>
      <c r="B429" s="40"/>
      <c r="C429" s="40"/>
      <c r="D429" s="40"/>
      <c r="E429" s="41"/>
      <c r="F429" s="45" t="s">
        <v>32</v>
      </c>
      <c r="G429" s="46"/>
      <c r="H429" s="46"/>
      <c r="I429" s="46"/>
      <c r="J429" s="47"/>
      <c r="K429" s="39"/>
      <c r="L429" s="40"/>
      <c r="M429" s="40"/>
      <c r="N429" s="41"/>
      <c r="O429" s="39"/>
      <c r="P429" s="40"/>
      <c r="Q429" s="40"/>
      <c r="R429" s="40"/>
      <c r="S429" s="41"/>
      <c r="T429" s="71">
        <v>9.4</v>
      </c>
      <c r="U429" s="72"/>
      <c r="V429" s="72"/>
      <c r="W429" s="73"/>
      <c r="X429" s="51">
        <v>1.5525</v>
      </c>
      <c r="Y429" s="52"/>
      <c r="Z429" s="52"/>
      <c r="AA429" s="52"/>
      <c r="AB429" s="52"/>
      <c r="AC429" s="53"/>
      <c r="AD429" s="42">
        <v>20</v>
      </c>
      <c r="AE429" s="43"/>
      <c r="AF429" s="43"/>
      <c r="AG429" s="43"/>
      <c r="AH429" s="43"/>
      <c r="AI429" s="43"/>
      <c r="AJ429" s="44"/>
      <c r="AK429" s="39" t="s">
        <v>33</v>
      </c>
      <c r="AL429" s="40"/>
      <c r="AM429" s="40"/>
      <c r="AN429" s="40"/>
      <c r="AO429" s="40"/>
      <c r="AP429" s="40"/>
      <c r="AQ429" s="40"/>
      <c r="AR429" s="40"/>
      <c r="AS429" s="41"/>
      <c r="AT429" s="42">
        <v>1</v>
      </c>
      <c r="AU429" s="43"/>
      <c r="AV429" s="43"/>
      <c r="AW429" s="43"/>
      <c r="AX429" s="44"/>
      <c r="AY429" s="42">
        <v>20</v>
      </c>
      <c r="AZ429" s="43"/>
      <c r="BA429" s="43"/>
      <c r="BB429" s="43"/>
      <c r="BC429" s="43"/>
      <c r="BD429" s="43"/>
      <c r="BE429" s="44"/>
      <c r="BF429" s="39"/>
      <c r="BG429" s="40"/>
      <c r="BH429" s="40"/>
      <c r="BI429" s="40"/>
      <c r="BJ429" s="40"/>
      <c r="BK429" s="40"/>
      <c r="BL429" s="41"/>
    </row>
    <row r="430" spans="1:64" ht="12.95" customHeight="1" x14ac:dyDescent="0.25">
      <c r="A430" s="4"/>
      <c r="B430" s="40"/>
      <c r="C430" s="40"/>
      <c r="D430" s="40"/>
      <c r="E430" s="41"/>
      <c r="F430" s="45" t="s">
        <v>34</v>
      </c>
      <c r="G430" s="46"/>
      <c r="H430" s="46"/>
      <c r="I430" s="46"/>
      <c r="J430" s="47"/>
      <c r="K430" s="39"/>
      <c r="L430" s="40"/>
      <c r="M430" s="40"/>
      <c r="N430" s="41"/>
      <c r="O430" s="39"/>
      <c r="P430" s="40"/>
      <c r="Q430" s="40"/>
      <c r="R430" s="40"/>
      <c r="S430" s="41"/>
      <c r="T430" s="48">
        <v>4.1399999999999997</v>
      </c>
      <c r="U430" s="49"/>
      <c r="V430" s="49"/>
      <c r="W430" s="50"/>
      <c r="X430" s="51">
        <v>1.6875</v>
      </c>
      <c r="Y430" s="52"/>
      <c r="Z430" s="52"/>
      <c r="AA430" s="52"/>
      <c r="AB430" s="52"/>
      <c r="AC430" s="53"/>
      <c r="AD430" s="42">
        <v>10</v>
      </c>
      <c r="AE430" s="43"/>
      <c r="AF430" s="43"/>
      <c r="AG430" s="43"/>
      <c r="AH430" s="43"/>
      <c r="AI430" s="43"/>
      <c r="AJ430" s="44"/>
      <c r="AK430" s="39"/>
      <c r="AL430" s="40"/>
      <c r="AM430" s="40"/>
      <c r="AN430" s="40"/>
      <c r="AO430" s="40"/>
      <c r="AP430" s="40"/>
      <c r="AQ430" s="40"/>
      <c r="AR430" s="40"/>
      <c r="AS430" s="41"/>
      <c r="AT430" s="42">
        <v>1</v>
      </c>
      <c r="AU430" s="43"/>
      <c r="AV430" s="43"/>
      <c r="AW430" s="43"/>
      <c r="AX430" s="44"/>
      <c r="AY430" s="42">
        <v>10</v>
      </c>
      <c r="AZ430" s="43"/>
      <c r="BA430" s="43"/>
      <c r="BB430" s="43"/>
      <c r="BC430" s="43"/>
      <c r="BD430" s="43"/>
      <c r="BE430" s="44"/>
      <c r="BF430" s="39"/>
      <c r="BG430" s="40"/>
      <c r="BH430" s="40"/>
      <c r="BI430" s="40"/>
      <c r="BJ430" s="40"/>
      <c r="BK430" s="40"/>
      <c r="BL430" s="41"/>
    </row>
    <row r="431" spans="1:64" ht="12.95" customHeight="1" x14ac:dyDescent="0.25">
      <c r="A431" s="4"/>
      <c r="B431" s="40"/>
      <c r="C431" s="40"/>
      <c r="D431" s="40"/>
      <c r="E431" s="41"/>
      <c r="F431" s="45" t="s">
        <v>35</v>
      </c>
      <c r="G431" s="46"/>
      <c r="H431" s="46"/>
      <c r="I431" s="46"/>
      <c r="J431" s="47"/>
      <c r="K431" s="39"/>
      <c r="L431" s="40"/>
      <c r="M431" s="40"/>
      <c r="N431" s="41"/>
      <c r="O431" s="39"/>
      <c r="P431" s="40"/>
      <c r="Q431" s="40"/>
      <c r="R431" s="40"/>
      <c r="S431" s="41"/>
      <c r="T431" s="42">
        <v>0</v>
      </c>
      <c r="U431" s="43"/>
      <c r="V431" s="43"/>
      <c r="W431" s="44"/>
      <c r="X431" s="51">
        <v>1.6875</v>
      </c>
      <c r="Y431" s="52"/>
      <c r="Z431" s="52"/>
      <c r="AA431" s="52"/>
      <c r="AB431" s="52"/>
      <c r="AC431" s="53"/>
      <c r="AD431" s="42">
        <v>0</v>
      </c>
      <c r="AE431" s="43"/>
      <c r="AF431" s="43"/>
      <c r="AG431" s="43"/>
      <c r="AH431" s="43"/>
      <c r="AI431" s="43"/>
      <c r="AJ431" s="44"/>
      <c r="AK431" s="39"/>
      <c r="AL431" s="40"/>
      <c r="AM431" s="40"/>
      <c r="AN431" s="40"/>
      <c r="AO431" s="40"/>
      <c r="AP431" s="40"/>
      <c r="AQ431" s="40"/>
      <c r="AR431" s="40"/>
      <c r="AS431" s="41"/>
      <c r="AT431" s="42">
        <v>1</v>
      </c>
      <c r="AU431" s="43"/>
      <c r="AV431" s="43"/>
      <c r="AW431" s="43"/>
      <c r="AX431" s="44"/>
      <c r="AY431" s="42">
        <v>0</v>
      </c>
      <c r="AZ431" s="43"/>
      <c r="BA431" s="43"/>
      <c r="BB431" s="43"/>
      <c r="BC431" s="43"/>
      <c r="BD431" s="43"/>
      <c r="BE431" s="44"/>
      <c r="BF431" s="39"/>
      <c r="BG431" s="40"/>
      <c r="BH431" s="40"/>
      <c r="BI431" s="40"/>
      <c r="BJ431" s="40"/>
      <c r="BK431" s="40"/>
      <c r="BL431" s="41"/>
    </row>
    <row r="432" spans="1:64" ht="12.95" customHeight="1" x14ac:dyDescent="0.25">
      <c r="A432" s="4"/>
      <c r="B432" s="40"/>
      <c r="C432" s="40"/>
      <c r="D432" s="40"/>
      <c r="E432" s="41"/>
      <c r="F432" s="45" t="s">
        <v>36</v>
      </c>
      <c r="G432" s="46"/>
      <c r="H432" s="46"/>
      <c r="I432" s="46"/>
      <c r="J432" s="47"/>
      <c r="K432" s="39"/>
      <c r="L432" s="40"/>
      <c r="M432" s="40"/>
      <c r="N432" s="41"/>
      <c r="O432" s="39"/>
      <c r="P432" s="40"/>
      <c r="Q432" s="40"/>
      <c r="R432" s="40"/>
      <c r="S432" s="41"/>
      <c r="T432" s="48">
        <v>146.32</v>
      </c>
      <c r="U432" s="49"/>
      <c r="V432" s="49"/>
      <c r="W432" s="50"/>
      <c r="X432" s="42">
        <v>1</v>
      </c>
      <c r="Y432" s="43"/>
      <c r="Z432" s="43"/>
      <c r="AA432" s="43"/>
      <c r="AB432" s="43"/>
      <c r="AC432" s="44"/>
      <c r="AD432" s="42">
        <v>205</v>
      </c>
      <c r="AE432" s="43"/>
      <c r="AF432" s="43"/>
      <c r="AG432" s="43"/>
      <c r="AH432" s="43"/>
      <c r="AI432" s="43"/>
      <c r="AJ432" s="44"/>
      <c r="AK432" s="39"/>
      <c r="AL432" s="40"/>
      <c r="AM432" s="40"/>
      <c r="AN432" s="40"/>
      <c r="AO432" s="40"/>
      <c r="AP432" s="40"/>
      <c r="AQ432" s="40"/>
      <c r="AR432" s="40"/>
      <c r="AS432" s="41"/>
      <c r="AT432" s="42">
        <v>1</v>
      </c>
      <c r="AU432" s="43"/>
      <c r="AV432" s="43"/>
      <c r="AW432" s="43"/>
      <c r="AX432" s="44"/>
      <c r="AY432" s="42">
        <v>205</v>
      </c>
      <c r="AZ432" s="43"/>
      <c r="BA432" s="43"/>
      <c r="BB432" s="43"/>
      <c r="BC432" s="43"/>
      <c r="BD432" s="43"/>
      <c r="BE432" s="44"/>
      <c r="BF432" s="39"/>
      <c r="BG432" s="40"/>
      <c r="BH432" s="40"/>
      <c r="BI432" s="40"/>
      <c r="BJ432" s="40"/>
      <c r="BK432" s="40"/>
      <c r="BL432" s="41"/>
    </row>
    <row r="433" spans="1:64" ht="54" customHeight="1" x14ac:dyDescent="0.25">
      <c r="A433" s="7">
        <v>43.1</v>
      </c>
      <c r="B433" s="39" t="s">
        <v>193</v>
      </c>
      <c r="C433" s="40"/>
      <c r="D433" s="40"/>
      <c r="E433" s="41"/>
      <c r="F433" s="45" t="s">
        <v>194</v>
      </c>
      <c r="G433" s="46"/>
      <c r="H433" s="46"/>
      <c r="I433" s="46"/>
      <c r="J433" s="47"/>
      <c r="K433" s="39" t="s">
        <v>195</v>
      </c>
      <c r="L433" s="40"/>
      <c r="M433" s="40"/>
      <c r="N433" s="41"/>
      <c r="O433" s="71">
        <v>-1.4</v>
      </c>
      <c r="P433" s="72"/>
      <c r="Q433" s="72"/>
      <c r="R433" s="72"/>
      <c r="S433" s="73"/>
      <c r="T433" s="48">
        <v>133.06</v>
      </c>
      <c r="U433" s="49"/>
      <c r="V433" s="49"/>
      <c r="W433" s="50"/>
      <c r="X433" s="74">
        <v>-1</v>
      </c>
      <c r="Y433" s="75"/>
      <c r="Z433" s="75"/>
      <c r="AA433" s="75"/>
      <c r="AB433" s="75"/>
      <c r="AC433" s="76"/>
      <c r="AD433" s="68">
        <v>-186</v>
      </c>
      <c r="AE433" s="69"/>
      <c r="AF433" s="69"/>
      <c r="AG433" s="69"/>
      <c r="AH433" s="69"/>
      <c r="AI433" s="69"/>
      <c r="AJ433" s="70"/>
      <c r="AK433" s="39"/>
      <c r="AL433" s="40"/>
      <c r="AM433" s="40"/>
      <c r="AN433" s="40"/>
      <c r="AO433" s="40"/>
      <c r="AP433" s="40"/>
      <c r="AQ433" s="40"/>
      <c r="AR433" s="40"/>
      <c r="AS433" s="41"/>
      <c r="AT433" s="42">
        <v>1</v>
      </c>
      <c r="AU433" s="43"/>
      <c r="AV433" s="43"/>
      <c r="AW433" s="43"/>
      <c r="AX433" s="44"/>
      <c r="AY433" s="68">
        <v>-186</v>
      </c>
      <c r="AZ433" s="69"/>
      <c r="BA433" s="69"/>
      <c r="BB433" s="69"/>
      <c r="BC433" s="69"/>
      <c r="BD433" s="69"/>
      <c r="BE433" s="70"/>
      <c r="BF433" s="45"/>
      <c r="BG433" s="46"/>
      <c r="BH433" s="46"/>
      <c r="BI433" s="46"/>
      <c r="BJ433" s="46"/>
      <c r="BK433" s="46"/>
      <c r="BL433" s="47"/>
    </row>
    <row r="434" spans="1:64" ht="12.95" customHeight="1" x14ac:dyDescent="0.25">
      <c r="A434" s="4"/>
      <c r="B434" s="40"/>
      <c r="C434" s="40"/>
      <c r="D434" s="40"/>
      <c r="E434" s="41"/>
      <c r="F434" s="45" t="s">
        <v>40</v>
      </c>
      <c r="G434" s="46"/>
      <c r="H434" s="46"/>
      <c r="I434" s="46"/>
      <c r="J434" s="47"/>
      <c r="K434" s="39"/>
      <c r="L434" s="40"/>
      <c r="M434" s="40"/>
      <c r="N434" s="41"/>
      <c r="O434" s="39"/>
      <c r="P434" s="40"/>
      <c r="Q434" s="40"/>
      <c r="R434" s="40"/>
      <c r="S434" s="41"/>
      <c r="T434" s="48">
        <v>1.28</v>
      </c>
      <c r="U434" s="49"/>
      <c r="V434" s="49"/>
      <c r="W434" s="50"/>
      <c r="X434" s="39"/>
      <c r="Y434" s="40"/>
      <c r="Z434" s="40"/>
      <c r="AA434" s="40"/>
      <c r="AB434" s="40"/>
      <c r="AC434" s="41"/>
      <c r="AD434" s="42">
        <v>26</v>
      </c>
      <c r="AE434" s="43"/>
      <c r="AF434" s="43"/>
      <c r="AG434" s="43"/>
      <c r="AH434" s="43"/>
      <c r="AI434" s="43"/>
      <c r="AJ434" s="44"/>
      <c r="AK434" s="39"/>
      <c r="AL434" s="40"/>
      <c r="AM434" s="40"/>
      <c r="AN434" s="40"/>
      <c r="AO434" s="40"/>
      <c r="AP434" s="40"/>
      <c r="AQ434" s="40"/>
      <c r="AR434" s="40"/>
      <c r="AS434" s="41"/>
      <c r="AT434" s="48">
        <v>1.28</v>
      </c>
      <c r="AU434" s="49"/>
      <c r="AV434" s="49"/>
      <c r="AW434" s="49"/>
      <c r="AX434" s="50"/>
      <c r="AY434" s="42">
        <v>26</v>
      </c>
      <c r="AZ434" s="43"/>
      <c r="BA434" s="43"/>
      <c r="BB434" s="43"/>
      <c r="BC434" s="43"/>
      <c r="BD434" s="43"/>
      <c r="BE434" s="44"/>
      <c r="BF434" s="39"/>
      <c r="BG434" s="40"/>
      <c r="BH434" s="40"/>
      <c r="BI434" s="40"/>
      <c r="BJ434" s="40"/>
      <c r="BK434" s="40"/>
      <c r="BL434" s="41"/>
    </row>
    <row r="435" spans="1:64" ht="12.95" customHeight="1" x14ac:dyDescent="0.25">
      <c r="A435" s="4"/>
      <c r="B435" s="40"/>
      <c r="C435" s="40"/>
      <c r="D435" s="40"/>
      <c r="E435" s="41"/>
      <c r="F435" s="45" t="s">
        <v>41</v>
      </c>
      <c r="G435" s="46"/>
      <c r="H435" s="46"/>
      <c r="I435" s="46"/>
      <c r="J435" s="47"/>
      <c r="K435" s="39"/>
      <c r="L435" s="40"/>
      <c r="M435" s="40"/>
      <c r="N435" s="41"/>
      <c r="O435" s="39"/>
      <c r="P435" s="40"/>
      <c r="Q435" s="40"/>
      <c r="R435" s="40"/>
      <c r="S435" s="41"/>
      <c r="T435" s="48">
        <v>0.83</v>
      </c>
      <c r="U435" s="49"/>
      <c r="V435" s="49"/>
      <c r="W435" s="50"/>
      <c r="X435" s="39"/>
      <c r="Y435" s="40"/>
      <c r="Z435" s="40"/>
      <c r="AA435" s="40"/>
      <c r="AB435" s="40"/>
      <c r="AC435" s="41"/>
      <c r="AD435" s="42">
        <v>17</v>
      </c>
      <c r="AE435" s="43"/>
      <c r="AF435" s="43"/>
      <c r="AG435" s="43"/>
      <c r="AH435" s="43"/>
      <c r="AI435" s="43"/>
      <c r="AJ435" s="44"/>
      <c r="AK435" s="39"/>
      <c r="AL435" s="40"/>
      <c r="AM435" s="40"/>
      <c r="AN435" s="40"/>
      <c r="AO435" s="40"/>
      <c r="AP435" s="40"/>
      <c r="AQ435" s="40"/>
      <c r="AR435" s="40"/>
      <c r="AS435" s="41"/>
      <c r="AT435" s="48">
        <v>0.83</v>
      </c>
      <c r="AU435" s="49"/>
      <c r="AV435" s="49"/>
      <c r="AW435" s="49"/>
      <c r="AX435" s="50"/>
      <c r="AY435" s="42">
        <v>17</v>
      </c>
      <c r="AZ435" s="43"/>
      <c r="BA435" s="43"/>
      <c r="BB435" s="43"/>
      <c r="BC435" s="43"/>
      <c r="BD435" s="43"/>
      <c r="BE435" s="44"/>
      <c r="BF435" s="39"/>
      <c r="BG435" s="40"/>
      <c r="BH435" s="40"/>
      <c r="BI435" s="40"/>
      <c r="BJ435" s="40"/>
      <c r="BK435" s="40"/>
      <c r="BL435" s="41"/>
    </row>
    <row r="436" spans="1:64" ht="12.95" customHeight="1" x14ac:dyDescent="0.25">
      <c r="A436" s="4"/>
      <c r="B436" s="40"/>
      <c r="C436" s="40"/>
      <c r="D436" s="40"/>
      <c r="E436" s="41"/>
      <c r="F436" s="45" t="s">
        <v>42</v>
      </c>
      <c r="G436" s="46"/>
      <c r="H436" s="46"/>
      <c r="I436" s="46"/>
      <c r="J436" s="47"/>
      <c r="K436" s="39" t="s">
        <v>43</v>
      </c>
      <c r="L436" s="40"/>
      <c r="M436" s="40"/>
      <c r="N436" s="41"/>
      <c r="O436" s="42">
        <v>1</v>
      </c>
      <c r="P436" s="43"/>
      <c r="Q436" s="43"/>
      <c r="R436" s="43"/>
      <c r="S436" s="44"/>
      <c r="T436" s="45"/>
      <c r="U436" s="46"/>
      <c r="V436" s="46"/>
      <c r="W436" s="47"/>
      <c r="X436" s="51">
        <v>1.5525</v>
      </c>
      <c r="Y436" s="52"/>
      <c r="Z436" s="52"/>
      <c r="AA436" s="52"/>
      <c r="AB436" s="52"/>
      <c r="AC436" s="53"/>
      <c r="AD436" s="45"/>
      <c r="AE436" s="46"/>
      <c r="AF436" s="46"/>
      <c r="AG436" s="46"/>
      <c r="AH436" s="46"/>
      <c r="AI436" s="46"/>
      <c r="AJ436" s="47"/>
      <c r="AK436" s="45"/>
      <c r="AL436" s="46"/>
      <c r="AM436" s="46"/>
      <c r="AN436" s="46"/>
      <c r="AO436" s="46"/>
      <c r="AP436" s="46"/>
      <c r="AQ436" s="46"/>
      <c r="AR436" s="46"/>
      <c r="AS436" s="47"/>
      <c r="AT436" s="45"/>
      <c r="AU436" s="46"/>
      <c r="AV436" s="46"/>
      <c r="AW436" s="46"/>
      <c r="AX436" s="47"/>
      <c r="AY436" s="45"/>
      <c r="AZ436" s="46"/>
      <c r="BA436" s="46"/>
      <c r="BB436" s="46"/>
      <c r="BC436" s="46"/>
      <c r="BD436" s="46"/>
      <c r="BE436" s="47"/>
      <c r="BF436" s="48">
        <v>2.17</v>
      </c>
      <c r="BG436" s="49"/>
      <c r="BH436" s="49"/>
      <c r="BI436" s="49"/>
      <c r="BJ436" s="49"/>
      <c r="BK436" s="49"/>
      <c r="BL436" s="50"/>
    </row>
    <row r="437" spans="1:64" ht="11.85" customHeight="1" x14ac:dyDescent="0.25">
      <c r="A437" s="4"/>
      <c r="B437" s="40"/>
      <c r="C437" s="40"/>
      <c r="D437" s="40"/>
      <c r="E437" s="40"/>
      <c r="F437" s="46" t="s">
        <v>44</v>
      </c>
      <c r="G437" s="46"/>
      <c r="H437" s="46"/>
      <c r="I437" s="46"/>
      <c r="J437" s="46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2">
        <v>92</v>
      </c>
      <c r="AE437" s="43"/>
      <c r="AF437" s="43"/>
      <c r="AG437" s="43"/>
      <c r="AH437" s="43"/>
      <c r="AI437" s="43"/>
      <c r="AJ437" s="44"/>
      <c r="AK437" s="39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2">
        <v>92</v>
      </c>
      <c r="AZ437" s="43"/>
      <c r="BA437" s="43"/>
      <c r="BB437" s="43"/>
      <c r="BC437" s="43"/>
      <c r="BD437" s="43"/>
      <c r="BE437" s="44"/>
      <c r="BF437" s="48">
        <v>2.17</v>
      </c>
      <c r="BG437" s="49"/>
      <c r="BH437" s="49"/>
      <c r="BI437" s="49"/>
      <c r="BJ437" s="49"/>
      <c r="BK437" s="49"/>
      <c r="BL437" s="50"/>
    </row>
    <row r="438" spans="1:64" ht="11.85" customHeight="1" x14ac:dyDescent="0.25">
      <c r="A438" s="28" t="s">
        <v>196</v>
      </c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78">
        <v>178573</v>
      </c>
      <c r="AE438" s="78"/>
      <c r="AF438" s="78"/>
      <c r="AG438" s="78"/>
      <c r="AH438" s="78"/>
      <c r="AI438" s="78"/>
      <c r="AJ438" s="78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78">
        <v>178573</v>
      </c>
      <c r="AZ438" s="78"/>
      <c r="BA438" s="78"/>
      <c r="BB438" s="78"/>
      <c r="BC438" s="78"/>
      <c r="BD438" s="78"/>
      <c r="BE438" s="78"/>
      <c r="BF438" s="63">
        <v>6061.29</v>
      </c>
      <c r="BG438" s="63"/>
      <c r="BH438" s="63"/>
      <c r="BI438" s="63"/>
      <c r="BJ438" s="63"/>
      <c r="BK438" s="63"/>
      <c r="BL438" s="63"/>
    </row>
    <row r="439" spans="1:64" ht="11.8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</row>
    <row r="440" spans="1:64" ht="11.85" customHeight="1" x14ac:dyDescent="0.25">
      <c r="A440" s="39" t="s">
        <v>197</v>
      </c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1"/>
    </row>
    <row r="441" spans="1:64" ht="12.95" customHeight="1" x14ac:dyDescent="0.25">
      <c r="A441" s="39">
        <v>1</v>
      </c>
      <c r="B441" s="41"/>
      <c r="C441" s="39">
        <v>2</v>
      </c>
      <c r="D441" s="40"/>
      <c r="E441" s="40"/>
      <c r="F441" s="41"/>
      <c r="G441" s="39">
        <v>3</v>
      </c>
      <c r="H441" s="40"/>
      <c r="I441" s="40"/>
      <c r="J441" s="40"/>
      <c r="K441" s="41"/>
      <c r="L441" s="39">
        <v>4</v>
      </c>
      <c r="M441" s="40"/>
      <c r="N441" s="40"/>
      <c r="O441" s="40"/>
      <c r="P441" s="41"/>
      <c r="Q441" s="39">
        <v>5</v>
      </c>
      <c r="R441" s="40"/>
      <c r="S441" s="40"/>
      <c r="T441" s="40"/>
      <c r="U441" s="41"/>
      <c r="V441" s="39">
        <v>6</v>
      </c>
      <c r="W441" s="40"/>
      <c r="X441" s="40"/>
      <c r="Y441" s="41"/>
      <c r="Z441" s="39">
        <v>7</v>
      </c>
      <c r="AA441" s="40"/>
      <c r="AB441" s="40"/>
      <c r="AC441" s="40"/>
      <c r="AD441" s="40"/>
      <c r="AE441" s="40"/>
      <c r="AF441" s="40"/>
      <c r="AG441" s="40"/>
      <c r="AH441" s="41"/>
      <c r="AI441" s="39">
        <v>8</v>
      </c>
      <c r="AJ441" s="40"/>
      <c r="AK441" s="40"/>
      <c r="AL441" s="40"/>
      <c r="AM441" s="40"/>
      <c r="AN441" s="40"/>
      <c r="AO441" s="40"/>
      <c r="AP441" s="40"/>
      <c r="AQ441" s="41"/>
      <c r="AR441" s="39">
        <v>9</v>
      </c>
      <c r="AS441" s="40"/>
      <c r="AT441" s="40"/>
      <c r="AU441" s="40"/>
      <c r="AV441" s="40"/>
      <c r="AW441" s="41"/>
      <c r="AX441" s="39">
        <v>10</v>
      </c>
      <c r="AY441" s="40"/>
      <c r="AZ441" s="40"/>
      <c r="BA441" s="40"/>
      <c r="BB441" s="40"/>
      <c r="BC441" s="40"/>
      <c r="BD441" s="41"/>
      <c r="BE441" s="39">
        <v>11</v>
      </c>
      <c r="BF441" s="40"/>
      <c r="BG441" s="40"/>
      <c r="BH441" s="40"/>
      <c r="BI441" s="40"/>
      <c r="BJ441" s="40"/>
      <c r="BK441" s="41"/>
      <c r="BL441" s="8">
        <v>12</v>
      </c>
    </row>
    <row r="442" spans="1:64" ht="47.25" customHeight="1" x14ac:dyDescent="0.25">
      <c r="A442" s="21">
        <v>1</v>
      </c>
      <c r="B442" s="23"/>
      <c r="C442" s="21" t="s">
        <v>435</v>
      </c>
      <c r="D442" s="22"/>
      <c r="E442" s="22"/>
      <c r="F442" s="23"/>
      <c r="G442" s="27" t="s">
        <v>198</v>
      </c>
      <c r="H442" s="28"/>
      <c r="I442" s="28"/>
      <c r="J442" s="28"/>
      <c r="K442" s="29"/>
      <c r="L442" s="22" t="s">
        <v>179</v>
      </c>
      <c r="M442" s="22"/>
      <c r="N442" s="22"/>
      <c r="O442" s="22"/>
      <c r="P442" s="23"/>
      <c r="Q442" s="77">
        <v>30</v>
      </c>
      <c r="R442" s="78"/>
      <c r="S442" s="78"/>
      <c r="T442" s="78"/>
      <c r="U442" s="79"/>
      <c r="V442" s="62">
        <v>9955.6827852579354</v>
      </c>
      <c r="W442" s="63"/>
      <c r="X442" s="63"/>
      <c r="Y442" s="64"/>
      <c r="Z442" s="89">
        <v>1</v>
      </c>
      <c r="AA442" s="90"/>
      <c r="AB442" s="90"/>
      <c r="AC442" s="90"/>
      <c r="AD442" s="90"/>
      <c r="AE442" s="90"/>
      <c r="AF442" s="90"/>
      <c r="AG442" s="90"/>
      <c r="AH442" s="91"/>
      <c r="AI442" s="89">
        <v>298670</v>
      </c>
      <c r="AJ442" s="90"/>
      <c r="AK442" s="90"/>
      <c r="AL442" s="90"/>
      <c r="AM442" s="90"/>
      <c r="AN442" s="90"/>
      <c r="AO442" s="90"/>
      <c r="AP442" s="90"/>
      <c r="AQ442" s="91"/>
      <c r="AR442" s="21"/>
      <c r="AS442" s="22"/>
      <c r="AT442" s="22"/>
      <c r="AU442" s="22"/>
      <c r="AV442" s="22"/>
      <c r="AW442" s="23"/>
      <c r="AX442" s="77">
        <v>1</v>
      </c>
      <c r="AY442" s="78"/>
      <c r="AZ442" s="78"/>
      <c r="BA442" s="78"/>
      <c r="BB442" s="78"/>
      <c r="BC442" s="78"/>
      <c r="BD442" s="79"/>
      <c r="BE442" s="89">
        <v>298670</v>
      </c>
      <c r="BF442" s="90"/>
      <c r="BG442" s="90"/>
      <c r="BH442" s="90"/>
      <c r="BI442" s="90"/>
      <c r="BJ442" s="90"/>
      <c r="BK442" s="91"/>
      <c r="BL442" s="95"/>
    </row>
    <row r="443" spans="1:64" ht="23.1" customHeight="1" x14ac:dyDescent="0.25">
      <c r="A443" s="33"/>
      <c r="B443" s="35"/>
      <c r="C443" s="33"/>
      <c r="D443" s="34"/>
      <c r="E443" s="34"/>
      <c r="F443" s="35"/>
      <c r="G443" s="33" t="s">
        <v>199</v>
      </c>
      <c r="H443" s="34"/>
      <c r="I443" s="34"/>
      <c r="J443" s="34"/>
      <c r="K443" s="35"/>
      <c r="L443" s="34"/>
      <c r="M443" s="34"/>
      <c r="N443" s="34"/>
      <c r="O443" s="34"/>
      <c r="P443" s="35"/>
      <c r="Q443" s="80"/>
      <c r="R443" s="81"/>
      <c r="S443" s="81"/>
      <c r="T443" s="81"/>
      <c r="U443" s="82"/>
      <c r="V443" s="65"/>
      <c r="W443" s="66"/>
      <c r="X443" s="66"/>
      <c r="Y443" s="67"/>
      <c r="Z443" s="92"/>
      <c r="AA443" s="93"/>
      <c r="AB443" s="93"/>
      <c r="AC443" s="93"/>
      <c r="AD443" s="93"/>
      <c r="AE443" s="93"/>
      <c r="AF443" s="93"/>
      <c r="AG443" s="93"/>
      <c r="AH443" s="94"/>
      <c r="AI443" s="92"/>
      <c r="AJ443" s="93"/>
      <c r="AK443" s="93"/>
      <c r="AL443" s="93"/>
      <c r="AM443" s="93"/>
      <c r="AN443" s="93"/>
      <c r="AO443" s="93"/>
      <c r="AP443" s="93"/>
      <c r="AQ443" s="94"/>
      <c r="AR443" s="33"/>
      <c r="AS443" s="34"/>
      <c r="AT443" s="34"/>
      <c r="AU443" s="34"/>
      <c r="AV443" s="34"/>
      <c r="AW443" s="35"/>
      <c r="AX443" s="80"/>
      <c r="AY443" s="81"/>
      <c r="AZ443" s="81"/>
      <c r="BA443" s="81"/>
      <c r="BB443" s="81"/>
      <c r="BC443" s="81"/>
      <c r="BD443" s="82"/>
      <c r="BE443" s="92"/>
      <c r="BF443" s="93"/>
      <c r="BG443" s="93"/>
      <c r="BH443" s="93"/>
      <c r="BI443" s="93"/>
      <c r="BJ443" s="93"/>
      <c r="BK443" s="94"/>
      <c r="BL443" s="96"/>
    </row>
    <row r="444" spans="1:64" ht="53.25" customHeight="1" x14ac:dyDescent="0.25">
      <c r="A444" s="21">
        <v>2</v>
      </c>
      <c r="B444" s="23"/>
      <c r="C444" s="21" t="s">
        <v>435</v>
      </c>
      <c r="D444" s="22"/>
      <c r="E444" s="22"/>
      <c r="F444" s="23"/>
      <c r="G444" s="27" t="s">
        <v>200</v>
      </c>
      <c r="H444" s="28"/>
      <c r="I444" s="28"/>
      <c r="J444" s="28"/>
      <c r="K444" s="29"/>
      <c r="L444" s="22" t="s">
        <v>179</v>
      </c>
      <c r="M444" s="22"/>
      <c r="N444" s="22"/>
      <c r="O444" s="22"/>
      <c r="P444" s="23"/>
      <c r="Q444" s="77">
        <v>15</v>
      </c>
      <c r="R444" s="78"/>
      <c r="S444" s="78"/>
      <c r="T444" s="78"/>
      <c r="U444" s="79"/>
      <c r="V444" s="62">
        <v>14851.53581350652</v>
      </c>
      <c r="W444" s="63"/>
      <c r="X444" s="63"/>
      <c r="Y444" s="64"/>
      <c r="Z444" s="89">
        <v>1</v>
      </c>
      <c r="AA444" s="90"/>
      <c r="AB444" s="90"/>
      <c r="AC444" s="90"/>
      <c r="AD444" s="90"/>
      <c r="AE444" s="90"/>
      <c r="AF444" s="90"/>
      <c r="AG444" s="90"/>
      <c r="AH444" s="91"/>
      <c r="AI444" s="89">
        <v>222773</v>
      </c>
      <c r="AJ444" s="90"/>
      <c r="AK444" s="90"/>
      <c r="AL444" s="90"/>
      <c r="AM444" s="90"/>
      <c r="AN444" s="90"/>
      <c r="AO444" s="90"/>
      <c r="AP444" s="90"/>
      <c r="AQ444" s="91"/>
      <c r="AR444" s="21"/>
      <c r="AS444" s="22"/>
      <c r="AT444" s="22"/>
      <c r="AU444" s="22"/>
      <c r="AV444" s="22"/>
      <c r="AW444" s="23"/>
      <c r="AX444" s="77">
        <v>1</v>
      </c>
      <c r="AY444" s="78"/>
      <c r="AZ444" s="78"/>
      <c r="BA444" s="78"/>
      <c r="BB444" s="78"/>
      <c r="BC444" s="78"/>
      <c r="BD444" s="79"/>
      <c r="BE444" s="89">
        <v>222773</v>
      </c>
      <c r="BF444" s="90"/>
      <c r="BG444" s="90"/>
      <c r="BH444" s="90"/>
      <c r="BI444" s="90"/>
      <c r="BJ444" s="90"/>
      <c r="BK444" s="91"/>
      <c r="BL444" s="95"/>
    </row>
    <row r="445" spans="1:64" ht="23.1" customHeight="1" x14ac:dyDescent="0.25">
      <c r="A445" s="33"/>
      <c r="B445" s="35"/>
      <c r="C445" s="33"/>
      <c r="D445" s="34"/>
      <c r="E445" s="34"/>
      <c r="F445" s="35"/>
      <c r="G445" s="33" t="s">
        <v>201</v>
      </c>
      <c r="H445" s="34"/>
      <c r="I445" s="34"/>
      <c r="J445" s="34"/>
      <c r="K445" s="35"/>
      <c r="L445" s="34"/>
      <c r="M445" s="34"/>
      <c r="N445" s="34"/>
      <c r="O445" s="34"/>
      <c r="P445" s="35"/>
      <c r="Q445" s="80"/>
      <c r="R445" s="81"/>
      <c r="S445" s="81"/>
      <c r="T445" s="81"/>
      <c r="U445" s="82"/>
      <c r="V445" s="65"/>
      <c r="W445" s="66"/>
      <c r="X445" s="66"/>
      <c r="Y445" s="67"/>
      <c r="Z445" s="92"/>
      <c r="AA445" s="93"/>
      <c r="AB445" s="93"/>
      <c r="AC445" s="93"/>
      <c r="AD445" s="93"/>
      <c r="AE445" s="93"/>
      <c r="AF445" s="93"/>
      <c r="AG445" s="93"/>
      <c r="AH445" s="94"/>
      <c r="AI445" s="92"/>
      <c r="AJ445" s="93"/>
      <c r="AK445" s="93"/>
      <c r="AL445" s="93"/>
      <c r="AM445" s="93"/>
      <c r="AN445" s="93"/>
      <c r="AO445" s="93"/>
      <c r="AP445" s="93"/>
      <c r="AQ445" s="94"/>
      <c r="AR445" s="33"/>
      <c r="AS445" s="34"/>
      <c r="AT445" s="34"/>
      <c r="AU445" s="34"/>
      <c r="AV445" s="34"/>
      <c r="AW445" s="35"/>
      <c r="AX445" s="80"/>
      <c r="AY445" s="81"/>
      <c r="AZ445" s="81"/>
      <c r="BA445" s="81"/>
      <c r="BB445" s="81"/>
      <c r="BC445" s="81"/>
      <c r="BD445" s="82"/>
      <c r="BE445" s="92"/>
      <c r="BF445" s="93"/>
      <c r="BG445" s="93"/>
      <c r="BH445" s="93"/>
      <c r="BI445" s="93"/>
      <c r="BJ445" s="93"/>
      <c r="BK445" s="94"/>
      <c r="BL445" s="96"/>
    </row>
    <row r="446" spans="1:64" ht="54.75" customHeight="1" x14ac:dyDescent="0.25">
      <c r="A446" s="21">
        <v>3</v>
      </c>
      <c r="B446" s="23"/>
      <c r="C446" s="21" t="s">
        <v>435</v>
      </c>
      <c r="D446" s="22"/>
      <c r="E446" s="22"/>
      <c r="F446" s="23"/>
      <c r="G446" s="27" t="s">
        <v>202</v>
      </c>
      <c r="H446" s="28"/>
      <c r="I446" s="28"/>
      <c r="J446" s="28"/>
      <c r="K446" s="29"/>
      <c r="L446" s="22" t="s">
        <v>179</v>
      </c>
      <c r="M446" s="22"/>
      <c r="N446" s="22"/>
      <c r="O446" s="22"/>
      <c r="P446" s="23"/>
      <c r="Q446" s="77">
        <v>10</v>
      </c>
      <c r="R446" s="78"/>
      <c r="S446" s="78"/>
      <c r="T446" s="78"/>
      <c r="U446" s="79"/>
      <c r="V446" s="62">
        <v>11117.626062622101</v>
      </c>
      <c r="W446" s="63"/>
      <c r="X446" s="63"/>
      <c r="Y446" s="64"/>
      <c r="Z446" s="89">
        <v>1</v>
      </c>
      <c r="AA446" s="90"/>
      <c r="AB446" s="90"/>
      <c r="AC446" s="90"/>
      <c r="AD446" s="90"/>
      <c r="AE446" s="90"/>
      <c r="AF446" s="90"/>
      <c r="AG446" s="90"/>
      <c r="AH446" s="91"/>
      <c r="AI446" s="89">
        <v>111176</v>
      </c>
      <c r="AJ446" s="90"/>
      <c r="AK446" s="90"/>
      <c r="AL446" s="90"/>
      <c r="AM446" s="90"/>
      <c r="AN446" s="90"/>
      <c r="AO446" s="90"/>
      <c r="AP446" s="90"/>
      <c r="AQ446" s="91"/>
      <c r="AR446" s="21"/>
      <c r="AS446" s="22"/>
      <c r="AT446" s="22"/>
      <c r="AU446" s="22"/>
      <c r="AV446" s="22"/>
      <c r="AW446" s="23"/>
      <c r="AX446" s="77">
        <v>1</v>
      </c>
      <c r="AY446" s="78"/>
      <c r="AZ446" s="78"/>
      <c r="BA446" s="78"/>
      <c r="BB446" s="78"/>
      <c r="BC446" s="78"/>
      <c r="BD446" s="79"/>
      <c r="BE446" s="89">
        <v>111176</v>
      </c>
      <c r="BF446" s="90"/>
      <c r="BG446" s="90"/>
      <c r="BH446" s="90"/>
      <c r="BI446" s="90"/>
      <c r="BJ446" s="90"/>
      <c r="BK446" s="91"/>
      <c r="BL446" s="95"/>
    </row>
    <row r="447" spans="1:64" ht="23.1" customHeight="1" x14ac:dyDescent="0.25">
      <c r="A447" s="33"/>
      <c r="B447" s="35"/>
      <c r="C447" s="33"/>
      <c r="D447" s="34"/>
      <c r="E447" s="34"/>
      <c r="F447" s="35"/>
      <c r="G447" s="33" t="s">
        <v>203</v>
      </c>
      <c r="H447" s="34"/>
      <c r="I447" s="34"/>
      <c r="J447" s="34"/>
      <c r="K447" s="35"/>
      <c r="L447" s="34"/>
      <c r="M447" s="34"/>
      <c r="N447" s="34"/>
      <c r="O447" s="34"/>
      <c r="P447" s="35"/>
      <c r="Q447" s="80"/>
      <c r="R447" s="81"/>
      <c r="S447" s="81"/>
      <c r="T447" s="81"/>
      <c r="U447" s="82"/>
      <c r="V447" s="65"/>
      <c r="W447" s="66"/>
      <c r="X447" s="66"/>
      <c r="Y447" s="67"/>
      <c r="Z447" s="92"/>
      <c r="AA447" s="93"/>
      <c r="AB447" s="93"/>
      <c r="AC447" s="93"/>
      <c r="AD447" s="93"/>
      <c r="AE447" s="93"/>
      <c r="AF447" s="93"/>
      <c r="AG447" s="93"/>
      <c r="AH447" s="94"/>
      <c r="AI447" s="92"/>
      <c r="AJ447" s="93"/>
      <c r="AK447" s="93"/>
      <c r="AL447" s="93"/>
      <c r="AM447" s="93"/>
      <c r="AN447" s="93"/>
      <c r="AO447" s="93"/>
      <c r="AP447" s="93"/>
      <c r="AQ447" s="94"/>
      <c r="AR447" s="33"/>
      <c r="AS447" s="34"/>
      <c r="AT447" s="34"/>
      <c r="AU447" s="34"/>
      <c r="AV447" s="34"/>
      <c r="AW447" s="35"/>
      <c r="AX447" s="80"/>
      <c r="AY447" s="81"/>
      <c r="AZ447" s="81"/>
      <c r="BA447" s="81"/>
      <c r="BB447" s="81"/>
      <c r="BC447" s="81"/>
      <c r="BD447" s="82"/>
      <c r="BE447" s="92"/>
      <c r="BF447" s="93"/>
      <c r="BG447" s="93"/>
      <c r="BH447" s="93"/>
      <c r="BI447" s="93"/>
      <c r="BJ447" s="93"/>
      <c r="BK447" s="94"/>
      <c r="BL447" s="96"/>
    </row>
    <row r="448" spans="1:64" ht="42" customHeight="1" x14ac:dyDescent="0.25">
      <c r="A448" s="21">
        <v>4</v>
      </c>
      <c r="B448" s="23"/>
      <c r="C448" s="21" t="s">
        <v>435</v>
      </c>
      <c r="D448" s="22"/>
      <c r="E448" s="22"/>
      <c r="F448" s="23"/>
      <c r="G448" s="27" t="s">
        <v>204</v>
      </c>
      <c r="H448" s="28"/>
      <c r="I448" s="28"/>
      <c r="J448" s="28"/>
      <c r="K448" s="29"/>
      <c r="L448" s="22" t="s">
        <v>179</v>
      </c>
      <c r="M448" s="22"/>
      <c r="N448" s="22"/>
      <c r="O448" s="22"/>
      <c r="P448" s="23"/>
      <c r="Q448" s="77">
        <v>51</v>
      </c>
      <c r="R448" s="78"/>
      <c r="S448" s="78"/>
      <c r="T448" s="78"/>
      <c r="U448" s="79"/>
      <c r="V448" s="62">
        <v>912.25075241565025</v>
      </c>
      <c r="W448" s="63"/>
      <c r="X448" s="63"/>
      <c r="Y448" s="64"/>
      <c r="Z448" s="89">
        <v>1</v>
      </c>
      <c r="AA448" s="90"/>
      <c r="AB448" s="90"/>
      <c r="AC448" s="90"/>
      <c r="AD448" s="90"/>
      <c r="AE448" s="90"/>
      <c r="AF448" s="90"/>
      <c r="AG448" s="90"/>
      <c r="AH448" s="91"/>
      <c r="AI448" s="89">
        <v>46525</v>
      </c>
      <c r="AJ448" s="90"/>
      <c r="AK448" s="90"/>
      <c r="AL448" s="90"/>
      <c r="AM448" s="90"/>
      <c r="AN448" s="90"/>
      <c r="AO448" s="90"/>
      <c r="AP448" s="90"/>
      <c r="AQ448" s="91"/>
      <c r="AR448" s="21"/>
      <c r="AS448" s="22"/>
      <c r="AT448" s="22"/>
      <c r="AU448" s="22"/>
      <c r="AV448" s="22"/>
      <c r="AW448" s="23"/>
      <c r="AX448" s="77">
        <v>1</v>
      </c>
      <c r="AY448" s="78"/>
      <c r="AZ448" s="78"/>
      <c r="BA448" s="78"/>
      <c r="BB448" s="78"/>
      <c r="BC448" s="78"/>
      <c r="BD448" s="79"/>
      <c r="BE448" s="89">
        <v>46525</v>
      </c>
      <c r="BF448" s="90"/>
      <c r="BG448" s="90"/>
      <c r="BH448" s="90"/>
      <c r="BI448" s="90"/>
      <c r="BJ448" s="90"/>
      <c r="BK448" s="91"/>
      <c r="BL448" s="95"/>
    </row>
    <row r="449" spans="1:64" ht="12.75" customHeight="1" x14ac:dyDescent="0.25">
      <c r="A449" s="33"/>
      <c r="B449" s="35"/>
      <c r="C449" s="33"/>
      <c r="D449" s="34"/>
      <c r="E449" s="34"/>
      <c r="F449" s="35"/>
      <c r="G449" s="33" t="s">
        <v>205</v>
      </c>
      <c r="H449" s="34"/>
      <c r="I449" s="34"/>
      <c r="J449" s="34"/>
      <c r="K449" s="35"/>
      <c r="L449" s="34"/>
      <c r="M449" s="34"/>
      <c r="N449" s="34"/>
      <c r="O449" s="34"/>
      <c r="P449" s="35"/>
      <c r="Q449" s="80"/>
      <c r="R449" s="81"/>
      <c r="S449" s="81"/>
      <c r="T449" s="81"/>
      <c r="U449" s="82"/>
      <c r="V449" s="65"/>
      <c r="W449" s="66"/>
      <c r="X449" s="66"/>
      <c r="Y449" s="67"/>
      <c r="Z449" s="92"/>
      <c r="AA449" s="93"/>
      <c r="AB449" s="93"/>
      <c r="AC449" s="93"/>
      <c r="AD449" s="93"/>
      <c r="AE449" s="93"/>
      <c r="AF449" s="93"/>
      <c r="AG449" s="93"/>
      <c r="AH449" s="94"/>
      <c r="AI449" s="92"/>
      <c r="AJ449" s="93"/>
      <c r="AK449" s="93"/>
      <c r="AL449" s="93"/>
      <c r="AM449" s="93"/>
      <c r="AN449" s="93"/>
      <c r="AO449" s="93"/>
      <c r="AP449" s="93"/>
      <c r="AQ449" s="94"/>
      <c r="AR449" s="33"/>
      <c r="AS449" s="34"/>
      <c r="AT449" s="34"/>
      <c r="AU449" s="34"/>
      <c r="AV449" s="34"/>
      <c r="AW449" s="35"/>
      <c r="AX449" s="80"/>
      <c r="AY449" s="81"/>
      <c r="AZ449" s="81"/>
      <c r="BA449" s="81"/>
      <c r="BB449" s="81"/>
      <c r="BC449" s="81"/>
      <c r="BD449" s="82"/>
      <c r="BE449" s="92"/>
      <c r="BF449" s="93"/>
      <c r="BG449" s="93"/>
      <c r="BH449" s="93"/>
      <c r="BI449" s="93"/>
      <c r="BJ449" s="93"/>
      <c r="BK449" s="94"/>
      <c r="BL449" s="96"/>
    </row>
    <row r="450" spans="1:64" ht="80.25" customHeight="1" x14ac:dyDescent="0.25">
      <c r="A450" s="21">
        <v>5</v>
      </c>
      <c r="B450" s="23"/>
      <c r="C450" s="21" t="s">
        <v>436</v>
      </c>
      <c r="D450" s="22"/>
      <c r="E450" s="22"/>
      <c r="F450" s="23"/>
      <c r="G450" s="27" t="s">
        <v>206</v>
      </c>
      <c r="H450" s="28"/>
      <c r="I450" s="28"/>
      <c r="J450" s="28"/>
      <c r="K450" s="29"/>
      <c r="L450" s="22" t="s">
        <v>179</v>
      </c>
      <c r="M450" s="22"/>
      <c r="N450" s="22"/>
      <c r="O450" s="22"/>
      <c r="P450" s="23"/>
      <c r="Q450" s="77">
        <v>2</v>
      </c>
      <c r="R450" s="78"/>
      <c r="S450" s="78"/>
      <c r="T450" s="78"/>
      <c r="U450" s="79"/>
      <c r="V450" s="62">
        <v>13484.249432388197</v>
      </c>
      <c r="W450" s="63"/>
      <c r="X450" s="63"/>
      <c r="Y450" s="64"/>
      <c r="Z450" s="89">
        <v>1</v>
      </c>
      <c r="AA450" s="90"/>
      <c r="AB450" s="90"/>
      <c r="AC450" s="90"/>
      <c r="AD450" s="90"/>
      <c r="AE450" s="90"/>
      <c r="AF450" s="90"/>
      <c r="AG450" s="90"/>
      <c r="AH450" s="91"/>
      <c r="AI450" s="89">
        <v>26968</v>
      </c>
      <c r="AJ450" s="90"/>
      <c r="AK450" s="90"/>
      <c r="AL450" s="90"/>
      <c r="AM450" s="90"/>
      <c r="AN450" s="90"/>
      <c r="AO450" s="90"/>
      <c r="AP450" s="90"/>
      <c r="AQ450" s="91"/>
      <c r="AR450" s="21"/>
      <c r="AS450" s="22"/>
      <c r="AT450" s="22"/>
      <c r="AU450" s="22"/>
      <c r="AV450" s="22"/>
      <c r="AW450" s="23"/>
      <c r="AX450" s="77">
        <v>1</v>
      </c>
      <c r="AY450" s="78"/>
      <c r="AZ450" s="78"/>
      <c r="BA450" s="78"/>
      <c r="BB450" s="78"/>
      <c r="BC450" s="78"/>
      <c r="BD450" s="79"/>
      <c r="BE450" s="89">
        <v>26968</v>
      </c>
      <c r="BF450" s="90"/>
      <c r="BG450" s="90"/>
      <c r="BH450" s="90"/>
      <c r="BI450" s="90"/>
      <c r="BJ450" s="90"/>
      <c r="BK450" s="91"/>
      <c r="BL450" s="95"/>
    </row>
    <row r="451" spans="1:64" ht="23.1" customHeight="1" x14ac:dyDescent="0.25">
      <c r="A451" s="33"/>
      <c r="B451" s="35"/>
      <c r="C451" s="33"/>
      <c r="D451" s="34"/>
      <c r="E451" s="34"/>
      <c r="F451" s="35"/>
      <c r="G451" s="33" t="s">
        <v>207</v>
      </c>
      <c r="H451" s="34"/>
      <c r="I451" s="34"/>
      <c r="J451" s="34"/>
      <c r="K451" s="35"/>
      <c r="L451" s="34"/>
      <c r="M451" s="34"/>
      <c r="N451" s="34"/>
      <c r="O451" s="34"/>
      <c r="P451" s="35"/>
      <c r="Q451" s="80"/>
      <c r="R451" s="81"/>
      <c r="S451" s="81"/>
      <c r="T451" s="81"/>
      <c r="U451" s="82"/>
      <c r="V451" s="65"/>
      <c r="W451" s="66"/>
      <c r="X451" s="66"/>
      <c r="Y451" s="67"/>
      <c r="Z451" s="92"/>
      <c r="AA451" s="93"/>
      <c r="AB451" s="93"/>
      <c r="AC451" s="93"/>
      <c r="AD451" s="93"/>
      <c r="AE451" s="93"/>
      <c r="AF451" s="93"/>
      <c r="AG451" s="93"/>
      <c r="AH451" s="94"/>
      <c r="AI451" s="92"/>
      <c r="AJ451" s="93"/>
      <c r="AK451" s="93"/>
      <c r="AL451" s="93"/>
      <c r="AM451" s="93"/>
      <c r="AN451" s="93"/>
      <c r="AO451" s="93"/>
      <c r="AP451" s="93"/>
      <c r="AQ451" s="94"/>
      <c r="AR451" s="33"/>
      <c r="AS451" s="34"/>
      <c r="AT451" s="34"/>
      <c r="AU451" s="34"/>
      <c r="AV451" s="34"/>
      <c r="AW451" s="35"/>
      <c r="AX451" s="80"/>
      <c r="AY451" s="81"/>
      <c r="AZ451" s="81"/>
      <c r="BA451" s="81"/>
      <c r="BB451" s="81"/>
      <c r="BC451" s="81"/>
      <c r="BD451" s="82"/>
      <c r="BE451" s="92"/>
      <c r="BF451" s="93"/>
      <c r="BG451" s="93"/>
      <c r="BH451" s="93"/>
      <c r="BI451" s="93"/>
      <c r="BJ451" s="93"/>
      <c r="BK451" s="94"/>
      <c r="BL451" s="96"/>
    </row>
    <row r="452" spans="1:64" ht="33" customHeight="1" x14ac:dyDescent="0.25">
      <c r="A452" s="21">
        <v>6</v>
      </c>
      <c r="B452" s="23"/>
      <c r="C452" s="21" t="s">
        <v>437</v>
      </c>
      <c r="D452" s="22"/>
      <c r="E452" s="22"/>
      <c r="F452" s="23"/>
      <c r="G452" s="27" t="s">
        <v>208</v>
      </c>
      <c r="H452" s="28"/>
      <c r="I452" s="28"/>
      <c r="J452" s="28"/>
      <c r="K452" s="29"/>
      <c r="L452" s="22" t="s">
        <v>179</v>
      </c>
      <c r="M452" s="22"/>
      <c r="N452" s="22"/>
      <c r="O452" s="22"/>
      <c r="P452" s="23"/>
      <c r="Q452" s="77">
        <v>2</v>
      </c>
      <c r="R452" s="78"/>
      <c r="S452" s="78"/>
      <c r="T452" s="78"/>
      <c r="U452" s="79"/>
      <c r="V452" s="62">
        <v>108974.75051481072</v>
      </c>
      <c r="W452" s="63"/>
      <c r="X452" s="63"/>
      <c r="Y452" s="64"/>
      <c r="Z452" s="89">
        <v>1</v>
      </c>
      <c r="AA452" s="90"/>
      <c r="AB452" s="90"/>
      <c r="AC452" s="90"/>
      <c r="AD452" s="90"/>
      <c r="AE452" s="90"/>
      <c r="AF452" s="90"/>
      <c r="AG452" s="90"/>
      <c r="AH452" s="91"/>
      <c r="AI452" s="89">
        <v>217950</v>
      </c>
      <c r="AJ452" s="90"/>
      <c r="AK452" s="90"/>
      <c r="AL452" s="90"/>
      <c r="AM452" s="90"/>
      <c r="AN452" s="90"/>
      <c r="AO452" s="90"/>
      <c r="AP452" s="90"/>
      <c r="AQ452" s="91"/>
      <c r="AR452" s="21"/>
      <c r="AS452" s="22"/>
      <c r="AT452" s="22"/>
      <c r="AU452" s="22"/>
      <c r="AV452" s="22"/>
      <c r="AW452" s="23"/>
      <c r="AX452" s="77">
        <v>1</v>
      </c>
      <c r="AY452" s="78"/>
      <c r="AZ452" s="78"/>
      <c r="BA452" s="78"/>
      <c r="BB452" s="78"/>
      <c r="BC452" s="78"/>
      <c r="BD452" s="79"/>
      <c r="BE452" s="89">
        <v>217950</v>
      </c>
      <c r="BF452" s="90"/>
      <c r="BG452" s="90"/>
      <c r="BH452" s="90"/>
      <c r="BI452" s="90"/>
      <c r="BJ452" s="90"/>
      <c r="BK452" s="91"/>
      <c r="BL452" s="95"/>
    </row>
    <row r="453" spans="1:64" ht="23.1" customHeight="1" x14ac:dyDescent="0.25">
      <c r="A453" s="33"/>
      <c r="B453" s="35"/>
      <c r="C453" s="33"/>
      <c r="D453" s="34"/>
      <c r="E453" s="34"/>
      <c r="F453" s="35"/>
      <c r="G453" s="33" t="s">
        <v>209</v>
      </c>
      <c r="H453" s="34"/>
      <c r="I453" s="34"/>
      <c r="J453" s="34"/>
      <c r="K453" s="35"/>
      <c r="L453" s="34"/>
      <c r="M453" s="34"/>
      <c r="N453" s="34"/>
      <c r="O453" s="34"/>
      <c r="P453" s="35"/>
      <c r="Q453" s="80"/>
      <c r="R453" s="81"/>
      <c r="S453" s="81"/>
      <c r="T453" s="81"/>
      <c r="U453" s="82"/>
      <c r="V453" s="65"/>
      <c r="W453" s="66"/>
      <c r="X453" s="66"/>
      <c r="Y453" s="67"/>
      <c r="Z453" s="92"/>
      <c r="AA453" s="93"/>
      <c r="AB453" s="93"/>
      <c r="AC453" s="93"/>
      <c r="AD453" s="93"/>
      <c r="AE453" s="93"/>
      <c r="AF453" s="93"/>
      <c r="AG453" s="93"/>
      <c r="AH453" s="94"/>
      <c r="AI453" s="92"/>
      <c r="AJ453" s="93"/>
      <c r="AK453" s="93"/>
      <c r="AL453" s="93"/>
      <c r="AM453" s="93"/>
      <c r="AN453" s="93"/>
      <c r="AO453" s="93"/>
      <c r="AP453" s="93"/>
      <c r="AQ453" s="94"/>
      <c r="AR453" s="33"/>
      <c r="AS453" s="34"/>
      <c r="AT453" s="34"/>
      <c r="AU453" s="34"/>
      <c r="AV453" s="34"/>
      <c r="AW453" s="35"/>
      <c r="AX453" s="80"/>
      <c r="AY453" s="81"/>
      <c r="AZ453" s="81"/>
      <c r="BA453" s="81"/>
      <c r="BB453" s="81"/>
      <c r="BC453" s="81"/>
      <c r="BD453" s="82"/>
      <c r="BE453" s="92"/>
      <c r="BF453" s="93"/>
      <c r="BG453" s="93"/>
      <c r="BH453" s="93"/>
      <c r="BI453" s="93"/>
      <c r="BJ453" s="93"/>
      <c r="BK453" s="94"/>
      <c r="BL453" s="96"/>
    </row>
    <row r="454" spans="1:64" ht="30" customHeight="1" x14ac:dyDescent="0.25">
      <c r="A454" s="21">
        <v>7</v>
      </c>
      <c r="B454" s="23"/>
      <c r="C454" s="21" t="s">
        <v>438</v>
      </c>
      <c r="D454" s="22"/>
      <c r="E454" s="22"/>
      <c r="F454" s="23"/>
      <c r="G454" s="27" t="s">
        <v>210</v>
      </c>
      <c r="H454" s="28"/>
      <c r="I454" s="28"/>
      <c r="J454" s="28"/>
      <c r="K454" s="29"/>
      <c r="L454" s="22" t="s">
        <v>179</v>
      </c>
      <c r="M454" s="22"/>
      <c r="N454" s="22"/>
      <c r="O454" s="22"/>
      <c r="P454" s="23"/>
      <c r="Q454" s="77">
        <v>1</v>
      </c>
      <c r="R454" s="78"/>
      <c r="S454" s="78"/>
      <c r="T454" s="78"/>
      <c r="U454" s="79"/>
      <c r="V454" s="62">
        <v>3990.2370769312006</v>
      </c>
      <c r="W454" s="63"/>
      <c r="X454" s="63"/>
      <c r="Y454" s="64"/>
      <c r="Z454" s="89">
        <v>1</v>
      </c>
      <c r="AA454" s="90"/>
      <c r="AB454" s="90"/>
      <c r="AC454" s="90"/>
      <c r="AD454" s="90"/>
      <c r="AE454" s="90"/>
      <c r="AF454" s="90"/>
      <c r="AG454" s="90"/>
      <c r="AH454" s="91"/>
      <c r="AI454" s="89">
        <v>3990</v>
      </c>
      <c r="AJ454" s="90"/>
      <c r="AK454" s="90"/>
      <c r="AL454" s="90"/>
      <c r="AM454" s="90"/>
      <c r="AN454" s="90"/>
      <c r="AO454" s="90"/>
      <c r="AP454" s="90"/>
      <c r="AQ454" s="91"/>
      <c r="AR454" s="21"/>
      <c r="AS454" s="22"/>
      <c r="AT454" s="22"/>
      <c r="AU454" s="22"/>
      <c r="AV454" s="22"/>
      <c r="AW454" s="23"/>
      <c r="AX454" s="77">
        <v>1</v>
      </c>
      <c r="AY454" s="78"/>
      <c r="AZ454" s="78"/>
      <c r="BA454" s="78"/>
      <c r="BB454" s="78"/>
      <c r="BC454" s="78"/>
      <c r="BD454" s="79"/>
      <c r="BE454" s="89">
        <v>3990</v>
      </c>
      <c r="BF454" s="90"/>
      <c r="BG454" s="90"/>
      <c r="BH454" s="90"/>
      <c r="BI454" s="90"/>
      <c r="BJ454" s="90"/>
      <c r="BK454" s="91"/>
      <c r="BL454" s="95"/>
    </row>
    <row r="455" spans="1:64" ht="23.1" customHeight="1" x14ac:dyDescent="0.25">
      <c r="A455" s="33"/>
      <c r="B455" s="35"/>
      <c r="C455" s="33"/>
      <c r="D455" s="34"/>
      <c r="E455" s="34"/>
      <c r="F455" s="35"/>
      <c r="G455" s="33" t="s">
        <v>211</v>
      </c>
      <c r="H455" s="34"/>
      <c r="I455" s="34"/>
      <c r="J455" s="34"/>
      <c r="K455" s="35"/>
      <c r="L455" s="34"/>
      <c r="M455" s="34"/>
      <c r="N455" s="34"/>
      <c r="O455" s="34"/>
      <c r="P455" s="35"/>
      <c r="Q455" s="80"/>
      <c r="R455" s="81"/>
      <c r="S455" s="81"/>
      <c r="T455" s="81"/>
      <c r="U455" s="82"/>
      <c r="V455" s="65"/>
      <c r="W455" s="66"/>
      <c r="X455" s="66"/>
      <c r="Y455" s="67"/>
      <c r="Z455" s="92"/>
      <c r="AA455" s="93"/>
      <c r="AB455" s="93"/>
      <c r="AC455" s="93"/>
      <c r="AD455" s="93"/>
      <c r="AE455" s="93"/>
      <c r="AF455" s="93"/>
      <c r="AG455" s="93"/>
      <c r="AH455" s="94"/>
      <c r="AI455" s="92"/>
      <c r="AJ455" s="93"/>
      <c r="AK455" s="93"/>
      <c r="AL455" s="93"/>
      <c r="AM455" s="93"/>
      <c r="AN455" s="93"/>
      <c r="AO455" s="93"/>
      <c r="AP455" s="93"/>
      <c r="AQ455" s="94"/>
      <c r="AR455" s="33"/>
      <c r="AS455" s="34"/>
      <c r="AT455" s="34"/>
      <c r="AU455" s="34"/>
      <c r="AV455" s="34"/>
      <c r="AW455" s="35"/>
      <c r="AX455" s="80"/>
      <c r="AY455" s="81"/>
      <c r="AZ455" s="81"/>
      <c r="BA455" s="81"/>
      <c r="BB455" s="81"/>
      <c r="BC455" s="81"/>
      <c r="BD455" s="82"/>
      <c r="BE455" s="92"/>
      <c r="BF455" s="93"/>
      <c r="BG455" s="93"/>
      <c r="BH455" s="93"/>
      <c r="BI455" s="93"/>
      <c r="BJ455" s="93"/>
      <c r="BK455" s="94"/>
      <c r="BL455" s="96"/>
    </row>
    <row r="456" spans="1:64" ht="52.5" customHeight="1" x14ac:dyDescent="0.25">
      <c r="A456" s="21">
        <v>8</v>
      </c>
      <c r="B456" s="23"/>
      <c r="C456" s="21" t="s">
        <v>439</v>
      </c>
      <c r="D456" s="22"/>
      <c r="E456" s="22"/>
      <c r="F456" s="23"/>
      <c r="G456" s="27" t="s">
        <v>212</v>
      </c>
      <c r="H456" s="28"/>
      <c r="I456" s="28"/>
      <c r="J456" s="28"/>
      <c r="K456" s="29"/>
      <c r="L456" s="22" t="s">
        <v>179</v>
      </c>
      <c r="M456" s="22"/>
      <c r="N456" s="22"/>
      <c r="O456" s="22"/>
      <c r="P456" s="23"/>
      <c r="Q456" s="77">
        <v>2</v>
      </c>
      <c r="R456" s="78"/>
      <c r="S456" s="78"/>
      <c r="T456" s="78"/>
      <c r="U456" s="79"/>
      <c r="V456" s="62">
        <v>14777.344922751996</v>
      </c>
      <c r="W456" s="63"/>
      <c r="X456" s="63"/>
      <c r="Y456" s="64"/>
      <c r="Z456" s="89">
        <v>1</v>
      </c>
      <c r="AA456" s="90"/>
      <c r="AB456" s="90"/>
      <c r="AC456" s="90"/>
      <c r="AD456" s="90"/>
      <c r="AE456" s="90"/>
      <c r="AF456" s="90"/>
      <c r="AG456" s="90"/>
      <c r="AH456" s="91"/>
      <c r="AI456" s="89">
        <v>29555</v>
      </c>
      <c r="AJ456" s="90"/>
      <c r="AK456" s="90"/>
      <c r="AL456" s="90"/>
      <c r="AM456" s="90"/>
      <c r="AN456" s="90"/>
      <c r="AO456" s="90"/>
      <c r="AP456" s="90"/>
      <c r="AQ456" s="91"/>
      <c r="AR456" s="21"/>
      <c r="AS456" s="22"/>
      <c r="AT456" s="22"/>
      <c r="AU456" s="22"/>
      <c r="AV456" s="22"/>
      <c r="AW456" s="23"/>
      <c r="AX456" s="77">
        <v>1</v>
      </c>
      <c r="AY456" s="78"/>
      <c r="AZ456" s="78"/>
      <c r="BA456" s="78"/>
      <c r="BB456" s="78"/>
      <c r="BC456" s="78"/>
      <c r="BD456" s="79"/>
      <c r="BE456" s="89">
        <v>29555</v>
      </c>
      <c r="BF456" s="90"/>
      <c r="BG456" s="90"/>
      <c r="BH456" s="90"/>
      <c r="BI456" s="90"/>
      <c r="BJ456" s="90"/>
      <c r="BK456" s="91"/>
      <c r="BL456" s="95"/>
    </row>
    <row r="457" spans="1:64" ht="23.1" customHeight="1" x14ac:dyDescent="0.25">
      <c r="A457" s="33"/>
      <c r="B457" s="35"/>
      <c r="C457" s="33"/>
      <c r="D457" s="34"/>
      <c r="E457" s="34"/>
      <c r="F457" s="35"/>
      <c r="G457" s="33" t="s">
        <v>213</v>
      </c>
      <c r="H457" s="34"/>
      <c r="I457" s="34"/>
      <c r="J457" s="34"/>
      <c r="K457" s="35"/>
      <c r="L457" s="34"/>
      <c r="M457" s="34"/>
      <c r="N457" s="34"/>
      <c r="O457" s="34"/>
      <c r="P457" s="35"/>
      <c r="Q457" s="80"/>
      <c r="R457" s="81"/>
      <c r="S457" s="81"/>
      <c r="T457" s="81"/>
      <c r="U457" s="82"/>
      <c r="V457" s="65"/>
      <c r="W457" s="66"/>
      <c r="X457" s="66"/>
      <c r="Y457" s="67"/>
      <c r="Z457" s="92"/>
      <c r="AA457" s="93"/>
      <c r="AB457" s="93"/>
      <c r="AC457" s="93"/>
      <c r="AD457" s="93"/>
      <c r="AE457" s="93"/>
      <c r="AF457" s="93"/>
      <c r="AG457" s="93"/>
      <c r="AH457" s="94"/>
      <c r="AI457" s="92"/>
      <c r="AJ457" s="93"/>
      <c r="AK457" s="93"/>
      <c r="AL457" s="93"/>
      <c r="AM457" s="93"/>
      <c r="AN457" s="93"/>
      <c r="AO457" s="93"/>
      <c r="AP457" s="93"/>
      <c r="AQ457" s="94"/>
      <c r="AR457" s="33"/>
      <c r="AS457" s="34"/>
      <c r="AT457" s="34"/>
      <c r="AU457" s="34"/>
      <c r="AV457" s="34"/>
      <c r="AW457" s="35"/>
      <c r="AX457" s="80"/>
      <c r="AY457" s="81"/>
      <c r="AZ457" s="81"/>
      <c r="BA457" s="81"/>
      <c r="BB457" s="81"/>
      <c r="BC457" s="81"/>
      <c r="BD457" s="82"/>
      <c r="BE457" s="92"/>
      <c r="BF457" s="93"/>
      <c r="BG457" s="93"/>
      <c r="BH457" s="93"/>
      <c r="BI457" s="93"/>
      <c r="BJ457" s="93"/>
      <c r="BK457" s="94"/>
      <c r="BL457" s="96"/>
    </row>
    <row r="458" spans="1:64" ht="39.75" customHeight="1" x14ac:dyDescent="0.25">
      <c r="A458" s="21">
        <v>9</v>
      </c>
      <c r="B458" s="23"/>
      <c r="C458" s="21" t="s">
        <v>439</v>
      </c>
      <c r="D458" s="22"/>
      <c r="E458" s="22"/>
      <c r="F458" s="23"/>
      <c r="G458" s="27" t="s">
        <v>214</v>
      </c>
      <c r="H458" s="28"/>
      <c r="I458" s="28"/>
      <c r="J458" s="28"/>
      <c r="K458" s="29"/>
      <c r="L458" s="22" t="s">
        <v>179</v>
      </c>
      <c r="M458" s="22"/>
      <c r="N458" s="22"/>
      <c r="O458" s="22"/>
      <c r="P458" s="23"/>
      <c r="Q458" s="77">
        <v>23</v>
      </c>
      <c r="R458" s="78"/>
      <c r="S458" s="78"/>
      <c r="T458" s="78"/>
      <c r="U458" s="79"/>
      <c r="V458" s="62">
        <v>7980.4741538624012</v>
      </c>
      <c r="W458" s="63"/>
      <c r="X458" s="63"/>
      <c r="Y458" s="64"/>
      <c r="Z458" s="89">
        <v>1</v>
      </c>
      <c r="AA458" s="90"/>
      <c r="AB458" s="90"/>
      <c r="AC458" s="90"/>
      <c r="AD458" s="90"/>
      <c r="AE458" s="90"/>
      <c r="AF458" s="90"/>
      <c r="AG458" s="90"/>
      <c r="AH458" s="91"/>
      <c r="AI458" s="89">
        <v>183551</v>
      </c>
      <c r="AJ458" s="90"/>
      <c r="AK458" s="90"/>
      <c r="AL458" s="90"/>
      <c r="AM458" s="90"/>
      <c r="AN458" s="90"/>
      <c r="AO458" s="90"/>
      <c r="AP458" s="90"/>
      <c r="AQ458" s="91"/>
      <c r="AR458" s="21"/>
      <c r="AS458" s="22"/>
      <c r="AT458" s="22"/>
      <c r="AU458" s="22"/>
      <c r="AV458" s="22"/>
      <c r="AW458" s="23"/>
      <c r="AX458" s="77">
        <v>1</v>
      </c>
      <c r="AY458" s="78"/>
      <c r="AZ458" s="78"/>
      <c r="BA458" s="78"/>
      <c r="BB458" s="78"/>
      <c r="BC458" s="78"/>
      <c r="BD458" s="79"/>
      <c r="BE458" s="89">
        <v>183551</v>
      </c>
      <c r="BF458" s="90"/>
      <c r="BG458" s="90"/>
      <c r="BH458" s="90"/>
      <c r="BI458" s="90"/>
      <c r="BJ458" s="90"/>
      <c r="BK458" s="91"/>
      <c r="BL458" s="95"/>
    </row>
    <row r="459" spans="1:64" ht="23.1" customHeight="1" x14ac:dyDescent="0.25">
      <c r="A459" s="33"/>
      <c r="B459" s="35"/>
      <c r="C459" s="33"/>
      <c r="D459" s="34"/>
      <c r="E459" s="34"/>
      <c r="F459" s="35"/>
      <c r="G459" s="33" t="s">
        <v>215</v>
      </c>
      <c r="H459" s="34"/>
      <c r="I459" s="34"/>
      <c r="J459" s="34"/>
      <c r="K459" s="35"/>
      <c r="L459" s="34"/>
      <c r="M459" s="34"/>
      <c r="N459" s="34"/>
      <c r="O459" s="34"/>
      <c r="P459" s="35"/>
      <c r="Q459" s="80"/>
      <c r="R459" s="81"/>
      <c r="S459" s="81"/>
      <c r="T459" s="81"/>
      <c r="U459" s="82"/>
      <c r="V459" s="65"/>
      <c r="W459" s="66"/>
      <c r="X459" s="66"/>
      <c r="Y459" s="67"/>
      <c r="Z459" s="92"/>
      <c r="AA459" s="93"/>
      <c r="AB459" s="93"/>
      <c r="AC459" s="93"/>
      <c r="AD459" s="93"/>
      <c r="AE459" s="93"/>
      <c r="AF459" s="93"/>
      <c r="AG459" s="93"/>
      <c r="AH459" s="94"/>
      <c r="AI459" s="92"/>
      <c r="AJ459" s="93"/>
      <c r="AK459" s="93"/>
      <c r="AL459" s="93"/>
      <c r="AM459" s="93"/>
      <c r="AN459" s="93"/>
      <c r="AO459" s="93"/>
      <c r="AP459" s="93"/>
      <c r="AQ459" s="94"/>
      <c r="AR459" s="33"/>
      <c r="AS459" s="34"/>
      <c r="AT459" s="34"/>
      <c r="AU459" s="34"/>
      <c r="AV459" s="34"/>
      <c r="AW459" s="35"/>
      <c r="AX459" s="80"/>
      <c r="AY459" s="81"/>
      <c r="AZ459" s="81"/>
      <c r="BA459" s="81"/>
      <c r="BB459" s="81"/>
      <c r="BC459" s="81"/>
      <c r="BD459" s="82"/>
      <c r="BE459" s="92"/>
      <c r="BF459" s="93"/>
      <c r="BG459" s="93"/>
      <c r="BH459" s="93"/>
      <c r="BI459" s="93"/>
      <c r="BJ459" s="93"/>
      <c r="BK459" s="94"/>
      <c r="BL459" s="96"/>
    </row>
    <row r="460" spans="1:64" ht="22.5" customHeight="1" x14ac:dyDescent="0.25">
      <c r="A460" s="21">
        <v>10</v>
      </c>
      <c r="B460" s="23"/>
      <c r="C460" s="21" t="s">
        <v>439</v>
      </c>
      <c r="D460" s="22"/>
      <c r="E460" s="22"/>
      <c r="F460" s="23"/>
      <c r="G460" s="27" t="s">
        <v>216</v>
      </c>
      <c r="H460" s="28"/>
      <c r="I460" s="28"/>
      <c r="J460" s="28"/>
      <c r="K460" s="29"/>
      <c r="L460" s="22" t="s">
        <v>179</v>
      </c>
      <c r="M460" s="22"/>
      <c r="N460" s="22"/>
      <c r="O460" s="22"/>
      <c r="P460" s="23"/>
      <c r="Q460" s="77">
        <v>10</v>
      </c>
      <c r="R460" s="78"/>
      <c r="S460" s="78"/>
      <c r="T460" s="78"/>
      <c r="U460" s="79"/>
      <c r="V460" s="62">
        <v>3715.0483130049111</v>
      </c>
      <c r="W460" s="63"/>
      <c r="X460" s="63"/>
      <c r="Y460" s="64"/>
      <c r="Z460" s="89">
        <v>1</v>
      </c>
      <c r="AA460" s="90"/>
      <c r="AB460" s="90"/>
      <c r="AC460" s="90"/>
      <c r="AD460" s="90"/>
      <c r="AE460" s="90"/>
      <c r="AF460" s="90"/>
      <c r="AG460" s="90"/>
      <c r="AH460" s="91"/>
      <c r="AI460" s="89">
        <v>37150</v>
      </c>
      <c r="AJ460" s="90"/>
      <c r="AK460" s="90"/>
      <c r="AL460" s="90"/>
      <c r="AM460" s="90"/>
      <c r="AN460" s="90"/>
      <c r="AO460" s="90"/>
      <c r="AP460" s="90"/>
      <c r="AQ460" s="91"/>
      <c r="AR460" s="21"/>
      <c r="AS460" s="22"/>
      <c r="AT460" s="22"/>
      <c r="AU460" s="22"/>
      <c r="AV460" s="22"/>
      <c r="AW460" s="23"/>
      <c r="AX460" s="77">
        <v>1</v>
      </c>
      <c r="AY460" s="78"/>
      <c r="AZ460" s="78"/>
      <c r="BA460" s="78"/>
      <c r="BB460" s="78"/>
      <c r="BC460" s="78"/>
      <c r="BD460" s="79"/>
      <c r="BE460" s="89">
        <v>37150</v>
      </c>
      <c r="BF460" s="90"/>
      <c r="BG460" s="90"/>
      <c r="BH460" s="90"/>
      <c r="BI460" s="90"/>
      <c r="BJ460" s="90"/>
      <c r="BK460" s="91"/>
      <c r="BL460" s="95"/>
    </row>
    <row r="461" spans="1:64" ht="33" customHeight="1" x14ac:dyDescent="0.25">
      <c r="A461" s="33"/>
      <c r="B461" s="35"/>
      <c r="C461" s="33"/>
      <c r="D461" s="34"/>
      <c r="E461" s="34"/>
      <c r="F461" s="35"/>
      <c r="G461" s="33" t="s">
        <v>217</v>
      </c>
      <c r="H461" s="34"/>
      <c r="I461" s="34"/>
      <c r="J461" s="34"/>
      <c r="K461" s="35"/>
      <c r="L461" s="34"/>
      <c r="M461" s="34"/>
      <c r="N461" s="34"/>
      <c r="O461" s="34"/>
      <c r="P461" s="35"/>
      <c r="Q461" s="80"/>
      <c r="R461" s="81"/>
      <c r="S461" s="81"/>
      <c r="T461" s="81"/>
      <c r="U461" s="82"/>
      <c r="V461" s="65"/>
      <c r="W461" s="66"/>
      <c r="X461" s="66"/>
      <c r="Y461" s="67"/>
      <c r="Z461" s="92"/>
      <c r="AA461" s="93"/>
      <c r="AB461" s="93"/>
      <c r="AC461" s="93"/>
      <c r="AD461" s="93"/>
      <c r="AE461" s="93"/>
      <c r="AF461" s="93"/>
      <c r="AG461" s="93"/>
      <c r="AH461" s="94"/>
      <c r="AI461" s="92"/>
      <c r="AJ461" s="93"/>
      <c r="AK461" s="93"/>
      <c r="AL461" s="93"/>
      <c r="AM461" s="93"/>
      <c r="AN461" s="93"/>
      <c r="AO461" s="93"/>
      <c r="AP461" s="93"/>
      <c r="AQ461" s="94"/>
      <c r="AR461" s="33"/>
      <c r="AS461" s="34"/>
      <c r="AT461" s="34"/>
      <c r="AU461" s="34"/>
      <c r="AV461" s="34"/>
      <c r="AW461" s="35"/>
      <c r="AX461" s="80"/>
      <c r="AY461" s="81"/>
      <c r="AZ461" s="81"/>
      <c r="BA461" s="81"/>
      <c r="BB461" s="81"/>
      <c r="BC461" s="81"/>
      <c r="BD461" s="82"/>
      <c r="BE461" s="92"/>
      <c r="BF461" s="93"/>
      <c r="BG461" s="93"/>
      <c r="BH461" s="93"/>
      <c r="BI461" s="93"/>
      <c r="BJ461" s="93"/>
      <c r="BK461" s="94"/>
      <c r="BL461" s="96"/>
    </row>
    <row r="462" spans="1:64" ht="41.25" customHeight="1" x14ac:dyDescent="0.25">
      <c r="A462" s="21">
        <v>11</v>
      </c>
      <c r="B462" s="23"/>
      <c r="C462" s="21" t="s">
        <v>440</v>
      </c>
      <c r="D462" s="22"/>
      <c r="E462" s="22"/>
      <c r="F462" s="23"/>
      <c r="G462" s="27" t="s">
        <v>218</v>
      </c>
      <c r="H462" s="28"/>
      <c r="I462" s="28"/>
      <c r="J462" s="28"/>
      <c r="K462" s="29"/>
      <c r="L462" s="22" t="s">
        <v>179</v>
      </c>
      <c r="M462" s="22"/>
      <c r="N462" s="22"/>
      <c r="O462" s="22"/>
      <c r="P462" s="23"/>
      <c r="Q462" s="77">
        <v>3</v>
      </c>
      <c r="R462" s="78"/>
      <c r="S462" s="78"/>
      <c r="T462" s="78"/>
      <c r="U462" s="79"/>
      <c r="V462" s="62">
        <v>759.52098843655949</v>
      </c>
      <c r="W462" s="63"/>
      <c r="X462" s="63"/>
      <c r="Y462" s="64"/>
      <c r="Z462" s="89">
        <v>1</v>
      </c>
      <c r="AA462" s="90"/>
      <c r="AB462" s="90"/>
      <c r="AC462" s="90"/>
      <c r="AD462" s="90"/>
      <c r="AE462" s="90"/>
      <c r="AF462" s="90"/>
      <c r="AG462" s="90"/>
      <c r="AH462" s="91"/>
      <c r="AI462" s="89">
        <v>2279</v>
      </c>
      <c r="AJ462" s="90"/>
      <c r="AK462" s="90"/>
      <c r="AL462" s="90"/>
      <c r="AM462" s="90"/>
      <c r="AN462" s="90"/>
      <c r="AO462" s="90"/>
      <c r="AP462" s="90"/>
      <c r="AQ462" s="91"/>
      <c r="AR462" s="21"/>
      <c r="AS462" s="22"/>
      <c r="AT462" s="22"/>
      <c r="AU462" s="22"/>
      <c r="AV462" s="22"/>
      <c r="AW462" s="23"/>
      <c r="AX462" s="77">
        <v>1</v>
      </c>
      <c r="AY462" s="78"/>
      <c r="AZ462" s="78"/>
      <c r="BA462" s="78"/>
      <c r="BB462" s="78"/>
      <c r="BC462" s="78"/>
      <c r="BD462" s="79"/>
      <c r="BE462" s="89">
        <v>2279</v>
      </c>
      <c r="BF462" s="90"/>
      <c r="BG462" s="90"/>
      <c r="BH462" s="90"/>
      <c r="BI462" s="90"/>
      <c r="BJ462" s="90"/>
      <c r="BK462" s="91"/>
      <c r="BL462" s="95"/>
    </row>
    <row r="463" spans="1:64" ht="12.75" customHeight="1" x14ac:dyDescent="0.25">
      <c r="A463" s="33"/>
      <c r="B463" s="35"/>
      <c r="C463" s="33"/>
      <c r="D463" s="34"/>
      <c r="E463" s="34"/>
      <c r="F463" s="35"/>
      <c r="G463" s="33" t="s">
        <v>219</v>
      </c>
      <c r="H463" s="34"/>
      <c r="I463" s="34"/>
      <c r="J463" s="34"/>
      <c r="K463" s="35"/>
      <c r="L463" s="34"/>
      <c r="M463" s="34"/>
      <c r="N463" s="34"/>
      <c r="O463" s="34"/>
      <c r="P463" s="35"/>
      <c r="Q463" s="80"/>
      <c r="R463" s="81"/>
      <c r="S463" s="81"/>
      <c r="T463" s="81"/>
      <c r="U463" s="82"/>
      <c r="V463" s="65"/>
      <c r="W463" s="66"/>
      <c r="X463" s="66"/>
      <c r="Y463" s="67"/>
      <c r="Z463" s="92"/>
      <c r="AA463" s="93"/>
      <c r="AB463" s="93"/>
      <c r="AC463" s="93"/>
      <c r="AD463" s="93"/>
      <c r="AE463" s="93"/>
      <c r="AF463" s="93"/>
      <c r="AG463" s="93"/>
      <c r="AH463" s="94"/>
      <c r="AI463" s="92"/>
      <c r="AJ463" s="93"/>
      <c r="AK463" s="93"/>
      <c r="AL463" s="93"/>
      <c r="AM463" s="93"/>
      <c r="AN463" s="93"/>
      <c r="AO463" s="93"/>
      <c r="AP463" s="93"/>
      <c r="AQ463" s="94"/>
      <c r="AR463" s="33"/>
      <c r="AS463" s="34"/>
      <c r="AT463" s="34"/>
      <c r="AU463" s="34"/>
      <c r="AV463" s="34"/>
      <c r="AW463" s="35"/>
      <c r="AX463" s="80"/>
      <c r="AY463" s="81"/>
      <c r="AZ463" s="81"/>
      <c r="BA463" s="81"/>
      <c r="BB463" s="81"/>
      <c r="BC463" s="81"/>
      <c r="BD463" s="82"/>
      <c r="BE463" s="92"/>
      <c r="BF463" s="93"/>
      <c r="BG463" s="93"/>
      <c r="BH463" s="93"/>
      <c r="BI463" s="93"/>
      <c r="BJ463" s="93"/>
      <c r="BK463" s="94"/>
      <c r="BL463" s="96"/>
    </row>
    <row r="464" spans="1:64" ht="48" customHeight="1" x14ac:dyDescent="0.25">
      <c r="A464" s="21">
        <v>12</v>
      </c>
      <c r="B464" s="23"/>
      <c r="C464" s="21" t="s">
        <v>440</v>
      </c>
      <c r="D464" s="22"/>
      <c r="E464" s="22"/>
      <c r="F464" s="23"/>
      <c r="G464" s="27" t="s">
        <v>220</v>
      </c>
      <c r="H464" s="28"/>
      <c r="I464" s="28"/>
      <c r="J464" s="28"/>
      <c r="K464" s="29"/>
      <c r="L464" s="22" t="s">
        <v>179</v>
      </c>
      <c r="M464" s="22"/>
      <c r="N464" s="22"/>
      <c r="O464" s="22"/>
      <c r="P464" s="23"/>
      <c r="Q464" s="77">
        <v>1</v>
      </c>
      <c r="R464" s="78"/>
      <c r="S464" s="78"/>
      <c r="T464" s="78"/>
      <c r="U464" s="79"/>
      <c r="V464" s="62">
        <v>4292.9447172501195</v>
      </c>
      <c r="W464" s="63"/>
      <c r="X464" s="63"/>
      <c r="Y464" s="64"/>
      <c r="Z464" s="89">
        <v>1</v>
      </c>
      <c r="AA464" s="90"/>
      <c r="AB464" s="90"/>
      <c r="AC464" s="90"/>
      <c r="AD464" s="90"/>
      <c r="AE464" s="90"/>
      <c r="AF464" s="90"/>
      <c r="AG464" s="90"/>
      <c r="AH464" s="91"/>
      <c r="AI464" s="89">
        <v>4293</v>
      </c>
      <c r="AJ464" s="90"/>
      <c r="AK464" s="90"/>
      <c r="AL464" s="90"/>
      <c r="AM464" s="90"/>
      <c r="AN464" s="90"/>
      <c r="AO464" s="90"/>
      <c r="AP464" s="90"/>
      <c r="AQ464" s="91"/>
      <c r="AR464" s="21"/>
      <c r="AS464" s="22"/>
      <c r="AT464" s="22"/>
      <c r="AU464" s="22"/>
      <c r="AV464" s="22"/>
      <c r="AW464" s="23"/>
      <c r="AX464" s="77">
        <v>1</v>
      </c>
      <c r="AY464" s="78"/>
      <c r="AZ464" s="78"/>
      <c r="BA464" s="78"/>
      <c r="BB464" s="78"/>
      <c r="BC464" s="78"/>
      <c r="BD464" s="79"/>
      <c r="BE464" s="89">
        <v>4293</v>
      </c>
      <c r="BF464" s="90"/>
      <c r="BG464" s="90"/>
      <c r="BH464" s="90"/>
      <c r="BI464" s="90"/>
      <c r="BJ464" s="90"/>
      <c r="BK464" s="91"/>
      <c r="BL464" s="95"/>
    </row>
    <row r="465" spans="1:64" ht="23.1" customHeight="1" x14ac:dyDescent="0.25">
      <c r="A465" s="33"/>
      <c r="B465" s="35"/>
      <c r="C465" s="33"/>
      <c r="D465" s="34"/>
      <c r="E465" s="34"/>
      <c r="F465" s="35"/>
      <c r="G465" s="33" t="s">
        <v>221</v>
      </c>
      <c r="H465" s="34"/>
      <c r="I465" s="34"/>
      <c r="J465" s="34"/>
      <c r="K465" s="35"/>
      <c r="L465" s="34"/>
      <c r="M465" s="34"/>
      <c r="N465" s="34"/>
      <c r="O465" s="34"/>
      <c r="P465" s="35"/>
      <c r="Q465" s="80"/>
      <c r="R465" s="81"/>
      <c r="S465" s="81"/>
      <c r="T465" s="81"/>
      <c r="U465" s="82"/>
      <c r="V465" s="65"/>
      <c r="W465" s="66"/>
      <c r="X465" s="66"/>
      <c r="Y465" s="67"/>
      <c r="Z465" s="92"/>
      <c r="AA465" s="93"/>
      <c r="AB465" s="93"/>
      <c r="AC465" s="93"/>
      <c r="AD465" s="93"/>
      <c r="AE465" s="93"/>
      <c r="AF465" s="93"/>
      <c r="AG465" s="93"/>
      <c r="AH465" s="94"/>
      <c r="AI465" s="92"/>
      <c r="AJ465" s="93"/>
      <c r="AK465" s="93"/>
      <c r="AL465" s="93"/>
      <c r="AM465" s="93"/>
      <c r="AN465" s="93"/>
      <c r="AO465" s="93"/>
      <c r="AP465" s="93"/>
      <c r="AQ465" s="94"/>
      <c r="AR465" s="33"/>
      <c r="AS465" s="34"/>
      <c r="AT465" s="34"/>
      <c r="AU465" s="34"/>
      <c r="AV465" s="34"/>
      <c r="AW465" s="35"/>
      <c r="AX465" s="80"/>
      <c r="AY465" s="81"/>
      <c r="AZ465" s="81"/>
      <c r="BA465" s="81"/>
      <c r="BB465" s="81"/>
      <c r="BC465" s="81"/>
      <c r="BD465" s="82"/>
      <c r="BE465" s="92"/>
      <c r="BF465" s="93"/>
      <c r="BG465" s="93"/>
      <c r="BH465" s="93"/>
      <c r="BI465" s="93"/>
      <c r="BJ465" s="93"/>
      <c r="BK465" s="94"/>
      <c r="BL465" s="96"/>
    </row>
    <row r="466" spans="1:64" ht="22.5" customHeight="1" x14ac:dyDescent="0.25">
      <c r="A466" s="21">
        <v>13</v>
      </c>
      <c r="B466" s="23"/>
      <c r="C466" s="21" t="s">
        <v>440</v>
      </c>
      <c r="D466" s="22"/>
      <c r="E466" s="22"/>
      <c r="F466" s="23"/>
      <c r="G466" s="27" t="s">
        <v>222</v>
      </c>
      <c r="H466" s="28"/>
      <c r="I466" s="28"/>
      <c r="J466" s="28"/>
      <c r="K466" s="29"/>
      <c r="L466" s="22" t="s">
        <v>179</v>
      </c>
      <c r="M466" s="22"/>
      <c r="N466" s="22"/>
      <c r="O466" s="22"/>
      <c r="P466" s="23"/>
      <c r="Q466" s="77">
        <v>2</v>
      </c>
      <c r="R466" s="78"/>
      <c r="S466" s="78"/>
      <c r="T466" s="78"/>
      <c r="U466" s="79"/>
      <c r="V466" s="62">
        <v>5168.0449865357205</v>
      </c>
      <c r="W466" s="63"/>
      <c r="X466" s="63"/>
      <c r="Y466" s="64"/>
      <c r="Z466" s="89">
        <v>1</v>
      </c>
      <c r="AA466" s="90"/>
      <c r="AB466" s="90"/>
      <c r="AC466" s="90"/>
      <c r="AD466" s="90"/>
      <c r="AE466" s="90"/>
      <c r="AF466" s="90"/>
      <c r="AG466" s="90"/>
      <c r="AH466" s="91"/>
      <c r="AI466" s="89">
        <v>10336</v>
      </c>
      <c r="AJ466" s="90"/>
      <c r="AK466" s="90"/>
      <c r="AL466" s="90"/>
      <c r="AM466" s="90"/>
      <c r="AN466" s="90"/>
      <c r="AO466" s="90"/>
      <c r="AP466" s="90"/>
      <c r="AQ466" s="91"/>
      <c r="AR466" s="21"/>
      <c r="AS466" s="22"/>
      <c r="AT466" s="22"/>
      <c r="AU466" s="22"/>
      <c r="AV466" s="22"/>
      <c r="AW466" s="23"/>
      <c r="AX466" s="77">
        <v>1</v>
      </c>
      <c r="AY466" s="78"/>
      <c r="AZ466" s="78"/>
      <c r="BA466" s="78"/>
      <c r="BB466" s="78"/>
      <c r="BC466" s="78"/>
      <c r="BD466" s="79"/>
      <c r="BE466" s="89">
        <v>10336</v>
      </c>
      <c r="BF466" s="90"/>
      <c r="BG466" s="90"/>
      <c r="BH466" s="90"/>
      <c r="BI466" s="90"/>
      <c r="BJ466" s="90"/>
      <c r="BK466" s="91"/>
      <c r="BL466" s="95"/>
    </row>
    <row r="467" spans="1:64" ht="39" customHeight="1" x14ac:dyDescent="0.25">
      <c r="A467" s="33"/>
      <c r="B467" s="35"/>
      <c r="C467" s="33"/>
      <c r="D467" s="34"/>
      <c r="E467" s="34"/>
      <c r="F467" s="35"/>
      <c r="G467" s="33" t="s">
        <v>223</v>
      </c>
      <c r="H467" s="34"/>
      <c r="I467" s="34"/>
      <c r="J467" s="34"/>
      <c r="K467" s="35"/>
      <c r="L467" s="34"/>
      <c r="M467" s="34"/>
      <c r="N467" s="34"/>
      <c r="O467" s="34"/>
      <c r="P467" s="35"/>
      <c r="Q467" s="80"/>
      <c r="R467" s="81"/>
      <c r="S467" s="81"/>
      <c r="T467" s="81"/>
      <c r="U467" s="82"/>
      <c r="V467" s="65"/>
      <c r="W467" s="66"/>
      <c r="X467" s="66"/>
      <c r="Y467" s="67"/>
      <c r="Z467" s="92"/>
      <c r="AA467" s="93"/>
      <c r="AB467" s="93"/>
      <c r="AC467" s="93"/>
      <c r="AD467" s="93"/>
      <c r="AE467" s="93"/>
      <c r="AF467" s="93"/>
      <c r="AG467" s="93"/>
      <c r="AH467" s="94"/>
      <c r="AI467" s="92"/>
      <c r="AJ467" s="93"/>
      <c r="AK467" s="93"/>
      <c r="AL467" s="93"/>
      <c r="AM467" s="93"/>
      <c r="AN467" s="93"/>
      <c r="AO467" s="93"/>
      <c r="AP467" s="93"/>
      <c r="AQ467" s="94"/>
      <c r="AR467" s="33"/>
      <c r="AS467" s="34"/>
      <c r="AT467" s="34"/>
      <c r="AU467" s="34"/>
      <c r="AV467" s="34"/>
      <c r="AW467" s="35"/>
      <c r="AX467" s="80"/>
      <c r="AY467" s="81"/>
      <c r="AZ467" s="81"/>
      <c r="BA467" s="81"/>
      <c r="BB467" s="81"/>
      <c r="BC467" s="81"/>
      <c r="BD467" s="82"/>
      <c r="BE467" s="92"/>
      <c r="BF467" s="93"/>
      <c r="BG467" s="93"/>
      <c r="BH467" s="93"/>
      <c r="BI467" s="93"/>
      <c r="BJ467" s="93"/>
      <c r="BK467" s="94"/>
      <c r="BL467" s="96"/>
    </row>
    <row r="468" spans="1:64" ht="53.25" customHeight="1" x14ac:dyDescent="0.25">
      <c r="A468" s="21">
        <v>14</v>
      </c>
      <c r="B468" s="23"/>
      <c r="C468" s="21" t="s">
        <v>440</v>
      </c>
      <c r="D468" s="22"/>
      <c r="E468" s="22"/>
      <c r="F468" s="23"/>
      <c r="G468" s="27" t="s">
        <v>224</v>
      </c>
      <c r="H468" s="28"/>
      <c r="I468" s="28"/>
      <c r="J468" s="28"/>
      <c r="K468" s="29"/>
      <c r="L468" s="22" t="s">
        <v>179</v>
      </c>
      <c r="M468" s="22"/>
      <c r="N468" s="22"/>
      <c r="O468" s="22"/>
      <c r="P468" s="23"/>
      <c r="Q468" s="77">
        <v>1</v>
      </c>
      <c r="R468" s="78"/>
      <c r="S468" s="78"/>
      <c r="T468" s="78"/>
      <c r="U468" s="79"/>
      <c r="V468" s="62">
        <v>25431.740235281693</v>
      </c>
      <c r="W468" s="63"/>
      <c r="X468" s="63"/>
      <c r="Y468" s="64"/>
      <c r="Z468" s="89">
        <v>1</v>
      </c>
      <c r="AA468" s="90"/>
      <c r="AB468" s="90"/>
      <c r="AC468" s="90"/>
      <c r="AD468" s="90"/>
      <c r="AE468" s="90"/>
      <c r="AF468" s="90"/>
      <c r="AG468" s="90"/>
      <c r="AH468" s="91"/>
      <c r="AI468" s="89">
        <v>25432</v>
      </c>
      <c r="AJ468" s="90"/>
      <c r="AK468" s="90"/>
      <c r="AL468" s="90"/>
      <c r="AM468" s="90"/>
      <c r="AN468" s="90"/>
      <c r="AO468" s="90"/>
      <c r="AP468" s="90"/>
      <c r="AQ468" s="91"/>
      <c r="AR468" s="21"/>
      <c r="AS468" s="22"/>
      <c r="AT468" s="22"/>
      <c r="AU468" s="22"/>
      <c r="AV468" s="22"/>
      <c r="AW468" s="23"/>
      <c r="AX468" s="77">
        <v>1</v>
      </c>
      <c r="AY468" s="78"/>
      <c r="AZ468" s="78"/>
      <c r="BA468" s="78"/>
      <c r="BB468" s="78"/>
      <c r="BC468" s="78"/>
      <c r="BD468" s="79"/>
      <c r="BE468" s="89">
        <v>25432</v>
      </c>
      <c r="BF468" s="90"/>
      <c r="BG468" s="90"/>
      <c r="BH468" s="90"/>
      <c r="BI468" s="90"/>
      <c r="BJ468" s="90"/>
      <c r="BK468" s="91"/>
      <c r="BL468" s="95"/>
    </row>
    <row r="469" spans="1:64" ht="23.1" customHeight="1" x14ac:dyDescent="0.25">
      <c r="A469" s="33"/>
      <c r="B469" s="35"/>
      <c r="C469" s="33"/>
      <c r="D469" s="34"/>
      <c r="E469" s="34"/>
      <c r="F469" s="35"/>
      <c r="G469" s="33" t="s">
        <v>225</v>
      </c>
      <c r="H469" s="34"/>
      <c r="I469" s="34"/>
      <c r="J469" s="34"/>
      <c r="K469" s="35"/>
      <c r="L469" s="34"/>
      <c r="M469" s="34"/>
      <c r="N469" s="34"/>
      <c r="O469" s="34"/>
      <c r="P469" s="35"/>
      <c r="Q469" s="80"/>
      <c r="R469" s="81"/>
      <c r="S469" s="81"/>
      <c r="T469" s="81"/>
      <c r="U469" s="82"/>
      <c r="V469" s="65"/>
      <c r="W469" s="66"/>
      <c r="X469" s="66"/>
      <c r="Y469" s="67"/>
      <c r="Z469" s="92"/>
      <c r="AA469" s="93"/>
      <c r="AB469" s="93"/>
      <c r="AC469" s="93"/>
      <c r="AD469" s="93"/>
      <c r="AE469" s="93"/>
      <c r="AF469" s="93"/>
      <c r="AG469" s="93"/>
      <c r="AH469" s="94"/>
      <c r="AI469" s="92"/>
      <c r="AJ469" s="93"/>
      <c r="AK469" s="93"/>
      <c r="AL469" s="93"/>
      <c r="AM469" s="93"/>
      <c r="AN469" s="93"/>
      <c r="AO469" s="93"/>
      <c r="AP469" s="93"/>
      <c r="AQ469" s="94"/>
      <c r="AR469" s="33"/>
      <c r="AS469" s="34"/>
      <c r="AT469" s="34"/>
      <c r="AU469" s="34"/>
      <c r="AV469" s="34"/>
      <c r="AW469" s="35"/>
      <c r="AX469" s="80"/>
      <c r="AY469" s="81"/>
      <c r="AZ469" s="81"/>
      <c r="BA469" s="81"/>
      <c r="BB469" s="81"/>
      <c r="BC469" s="81"/>
      <c r="BD469" s="82"/>
      <c r="BE469" s="92"/>
      <c r="BF469" s="93"/>
      <c r="BG469" s="93"/>
      <c r="BH469" s="93"/>
      <c r="BI469" s="93"/>
      <c r="BJ469" s="93"/>
      <c r="BK469" s="94"/>
      <c r="BL469" s="96"/>
    </row>
    <row r="470" spans="1:64" ht="33" customHeight="1" x14ac:dyDescent="0.25">
      <c r="A470" s="21">
        <v>15</v>
      </c>
      <c r="B470" s="23"/>
      <c r="C470" s="21" t="s">
        <v>440</v>
      </c>
      <c r="D470" s="22"/>
      <c r="E470" s="22"/>
      <c r="F470" s="23"/>
      <c r="G470" s="27" t="s">
        <v>226</v>
      </c>
      <c r="H470" s="28"/>
      <c r="I470" s="28"/>
      <c r="J470" s="28"/>
      <c r="K470" s="29"/>
      <c r="L470" s="22" t="s">
        <v>179</v>
      </c>
      <c r="M470" s="22"/>
      <c r="N470" s="22"/>
      <c r="O470" s="22"/>
      <c r="P470" s="23"/>
      <c r="Q470" s="77">
        <v>1</v>
      </c>
      <c r="R470" s="78"/>
      <c r="S470" s="78"/>
      <c r="T470" s="78"/>
      <c r="U470" s="79"/>
      <c r="V470" s="62">
        <v>9569.017804952744</v>
      </c>
      <c r="W470" s="63"/>
      <c r="X470" s="63"/>
      <c r="Y470" s="64"/>
      <c r="Z470" s="89">
        <v>1</v>
      </c>
      <c r="AA470" s="90"/>
      <c r="AB470" s="90"/>
      <c r="AC470" s="90"/>
      <c r="AD470" s="90"/>
      <c r="AE470" s="90"/>
      <c r="AF470" s="90"/>
      <c r="AG470" s="90"/>
      <c r="AH470" s="91"/>
      <c r="AI470" s="89">
        <v>9569</v>
      </c>
      <c r="AJ470" s="90"/>
      <c r="AK470" s="90"/>
      <c r="AL470" s="90"/>
      <c r="AM470" s="90"/>
      <c r="AN470" s="90"/>
      <c r="AO470" s="90"/>
      <c r="AP470" s="90"/>
      <c r="AQ470" s="91"/>
      <c r="AR470" s="21"/>
      <c r="AS470" s="22"/>
      <c r="AT470" s="22"/>
      <c r="AU470" s="22"/>
      <c r="AV470" s="22"/>
      <c r="AW470" s="23"/>
      <c r="AX470" s="77">
        <v>1</v>
      </c>
      <c r="AY470" s="78"/>
      <c r="AZ470" s="78"/>
      <c r="BA470" s="78"/>
      <c r="BB470" s="78"/>
      <c r="BC470" s="78"/>
      <c r="BD470" s="79"/>
      <c r="BE470" s="89">
        <v>9569</v>
      </c>
      <c r="BF470" s="90"/>
      <c r="BG470" s="90"/>
      <c r="BH470" s="90"/>
      <c r="BI470" s="90"/>
      <c r="BJ470" s="90"/>
      <c r="BK470" s="91"/>
      <c r="BL470" s="95"/>
    </row>
    <row r="471" spans="1:64" ht="23.1" customHeight="1" x14ac:dyDescent="0.25">
      <c r="A471" s="33"/>
      <c r="B471" s="35"/>
      <c r="C471" s="33"/>
      <c r="D471" s="34"/>
      <c r="E471" s="34"/>
      <c r="F471" s="35"/>
      <c r="G471" s="33" t="s">
        <v>227</v>
      </c>
      <c r="H471" s="34"/>
      <c r="I471" s="34"/>
      <c r="J471" s="34"/>
      <c r="K471" s="35"/>
      <c r="L471" s="34"/>
      <c r="M471" s="34"/>
      <c r="N471" s="34"/>
      <c r="O471" s="34"/>
      <c r="P471" s="35"/>
      <c r="Q471" s="80"/>
      <c r="R471" s="81"/>
      <c r="S471" s="81"/>
      <c r="T471" s="81"/>
      <c r="U471" s="82"/>
      <c r="V471" s="65"/>
      <c r="W471" s="66"/>
      <c r="X471" s="66"/>
      <c r="Y471" s="67"/>
      <c r="Z471" s="92"/>
      <c r="AA471" s="93"/>
      <c r="AB471" s="93"/>
      <c r="AC471" s="93"/>
      <c r="AD471" s="93"/>
      <c r="AE471" s="93"/>
      <c r="AF471" s="93"/>
      <c r="AG471" s="93"/>
      <c r="AH471" s="94"/>
      <c r="AI471" s="92"/>
      <c r="AJ471" s="93"/>
      <c r="AK471" s="93"/>
      <c r="AL471" s="93"/>
      <c r="AM471" s="93"/>
      <c r="AN471" s="93"/>
      <c r="AO471" s="93"/>
      <c r="AP471" s="93"/>
      <c r="AQ471" s="94"/>
      <c r="AR471" s="33"/>
      <c r="AS471" s="34"/>
      <c r="AT471" s="34"/>
      <c r="AU471" s="34"/>
      <c r="AV471" s="34"/>
      <c r="AW471" s="35"/>
      <c r="AX471" s="80"/>
      <c r="AY471" s="81"/>
      <c r="AZ471" s="81"/>
      <c r="BA471" s="81"/>
      <c r="BB471" s="81"/>
      <c r="BC471" s="81"/>
      <c r="BD471" s="82"/>
      <c r="BE471" s="92"/>
      <c r="BF471" s="93"/>
      <c r="BG471" s="93"/>
      <c r="BH471" s="93"/>
      <c r="BI471" s="93"/>
      <c r="BJ471" s="93"/>
      <c r="BK471" s="94"/>
      <c r="BL471" s="96"/>
    </row>
    <row r="472" spans="1:64" ht="43.15" customHeight="1" x14ac:dyDescent="0.25">
      <c r="A472" s="21">
        <v>16</v>
      </c>
      <c r="B472" s="23"/>
      <c r="C472" s="21" t="s">
        <v>440</v>
      </c>
      <c r="D472" s="22"/>
      <c r="E472" s="22"/>
      <c r="F472" s="23"/>
      <c r="G472" s="27" t="s">
        <v>228</v>
      </c>
      <c r="H472" s="28"/>
      <c r="I472" s="28"/>
      <c r="J472" s="28"/>
      <c r="K472" s="29"/>
      <c r="L472" s="22" t="s">
        <v>179</v>
      </c>
      <c r="M472" s="22"/>
      <c r="N472" s="22"/>
      <c r="O472" s="22"/>
      <c r="P472" s="23"/>
      <c r="Q472" s="77">
        <v>1</v>
      </c>
      <c r="R472" s="78"/>
      <c r="S472" s="78"/>
      <c r="T472" s="78"/>
      <c r="U472" s="79"/>
      <c r="V472" s="62">
        <v>6879.7190981572421</v>
      </c>
      <c r="W472" s="63"/>
      <c r="X472" s="63"/>
      <c r="Y472" s="64"/>
      <c r="Z472" s="89">
        <v>1</v>
      </c>
      <c r="AA472" s="90"/>
      <c r="AB472" s="90"/>
      <c r="AC472" s="90"/>
      <c r="AD472" s="90"/>
      <c r="AE472" s="90"/>
      <c r="AF472" s="90"/>
      <c r="AG472" s="90"/>
      <c r="AH472" s="91"/>
      <c r="AI472" s="89">
        <v>6880</v>
      </c>
      <c r="AJ472" s="90"/>
      <c r="AK472" s="90"/>
      <c r="AL472" s="90"/>
      <c r="AM472" s="90"/>
      <c r="AN472" s="90"/>
      <c r="AO472" s="90"/>
      <c r="AP472" s="90"/>
      <c r="AQ472" s="91"/>
      <c r="AR472" s="21"/>
      <c r="AS472" s="22"/>
      <c r="AT472" s="22"/>
      <c r="AU472" s="22"/>
      <c r="AV472" s="22"/>
      <c r="AW472" s="23"/>
      <c r="AX472" s="77">
        <v>1</v>
      </c>
      <c r="AY472" s="78"/>
      <c r="AZ472" s="78"/>
      <c r="BA472" s="78"/>
      <c r="BB472" s="78"/>
      <c r="BC472" s="78"/>
      <c r="BD472" s="79"/>
      <c r="BE472" s="89">
        <v>6880</v>
      </c>
      <c r="BF472" s="90"/>
      <c r="BG472" s="90"/>
      <c r="BH472" s="90"/>
      <c r="BI472" s="90"/>
      <c r="BJ472" s="90"/>
      <c r="BK472" s="91"/>
      <c r="BL472" s="95"/>
    </row>
    <row r="473" spans="1:64" ht="23.1" customHeight="1" x14ac:dyDescent="0.25">
      <c r="A473" s="33"/>
      <c r="B473" s="35"/>
      <c r="C473" s="33"/>
      <c r="D473" s="34"/>
      <c r="E473" s="34"/>
      <c r="F473" s="35"/>
      <c r="G473" s="33" t="s">
        <v>229</v>
      </c>
      <c r="H473" s="34"/>
      <c r="I473" s="34"/>
      <c r="J473" s="34"/>
      <c r="K473" s="35"/>
      <c r="L473" s="34"/>
      <c r="M473" s="34"/>
      <c r="N473" s="34"/>
      <c r="O473" s="34"/>
      <c r="P473" s="35"/>
      <c r="Q473" s="80"/>
      <c r="R473" s="81"/>
      <c r="S473" s="81"/>
      <c r="T473" s="81"/>
      <c r="U473" s="82"/>
      <c r="V473" s="65"/>
      <c r="W473" s="66"/>
      <c r="X473" s="66"/>
      <c r="Y473" s="67"/>
      <c r="Z473" s="92"/>
      <c r="AA473" s="93"/>
      <c r="AB473" s="93"/>
      <c r="AC473" s="93"/>
      <c r="AD473" s="93"/>
      <c r="AE473" s="93"/>
      <c r="AF473" s="93"/>
      <c r="AG473" s="93"/>
      <c r="AH473" s="94"/>
      <c r="AI473" s="92"/>
      <c r="AJ473" s="93"/>
      <c r="AK473" s="93"/>
      <c r="AL473" s="93"/>
      <c r="AM473" s="93"/>
      <c r="AN473" s="93"/>
      <c r="AO473" s="93"/>
      <c r="AP473" s="93"/>
      <c r="AQ473" s="94"/>
      <c r="AR473" s="33"/>
      <c r="AS473" s="34"/>
      <c r="AT473" s="34"/>
      <c r="AU473" s="34"/>
      <c r="AV473" s="34"/>
      <c r="AW473" s="35"/>
      <c r="AX473" s="80"/>
      <c r="AY473" s="81"/>
      <c r="AZ473" s="81"/>
      <c r="BA473" s="81"/>
      <c r="BB473" s="81"/>
      <c r="BC473" s="81"/>
      <c r="BD473" s="82"/>
      <c r="BE473" s="92"/>
      <c r="BF473" s="93"/>
      <c r="BG473" s="93"/>
      <c r="BH473" s="93"/>
      <c r="BI473" s="93"/>
      <c r="BJ473" s="93"/>
      <c r="BK473" s="94"/>
      <c r="BL473" s="96"/>
    </row>
    <row r="474" spans="1:64" ht="43.15" customHeight="1" x14ac:dyDescent="0.25">
      <c r="A474" s="21">
        <v>17</v>
      </c>
      <c r="B474" s="23"/>
      <c r="C474" s="21" t="s">
        <v>440</v>
      </c>
      <c r="D474" s="22"/>
      <c r="E474" s="22"/>
      <c r="F474" s="23"/>
      <c r="G474" s="27" t="s">
        <v>230</v>
      </c>
      <c r="H474" s="28"/>
      <c r="I474" s="28"/>
      <c r="J474" s="28"/>
      <c r="K474" s="29"/>
      <c r="L474" s="22" t="s">
        <v>179</v>
      </c>
      <c r="M474" s="22"/>
      <c r="N474" s="22"/>
      <c r="O474" s="22"/>
      <c r="P474" s="23"/>
      <c r="Q474" s="77">
        <v>1</v>
      </c>
      <c r="R474" s="78"/>
      <c r="S474" s="78"/>
      <c r="T474" s="78"/>
      <c r="U474" s="79"/>
      <c r="V474" s="62">
        <v>3439.8595490786211</v>
      </c>
      <c r="W474" s="63"/>
      <c r="X474" s="63"/>
      <c r="Y474" s="64"/>
      <c r="Z474" s="89">
        <v>1</v>
      </c>
      <c r="AA474" s="90"/>
      <c r="AB474" s="90"/>
      <c r="AC474" s="90"/>
      <c r="AD474" s="90"/>
      <c r="AE474" s="90"/>
      <c r="AF474" s="90"/>
      <c r="AG474" s="90"/>
      <c r="AH474" s="91"/>
      <c r="AI474" s="89">
        <v>3440</v>
      </c>
      <c r="AJ474" s="90"/>
      <c r="AK474" s="90"/>
      <c r="AL474" s="90"/>
      <c r="AM474" s="90"/>
      <c r="AN474" s="90"/>
      <c r="AO474" s="90"/>
      <c r="AP474" s="90"/>
      <c r="AQ474" s="91"/>
      <c r="AR474" s="21"/>
      <c r="AS474" s="22"/>
      <c r="AT474" s="22"/>
      <c r="AU474" s="22"/>
      <c r="AV474" s="22"/>
      <c r="AW474" s="23"/>
      <c r="AX474" s="77">
        <v>1</v>
      </c>
      <c r="AY474" s="78"/>
      <c r="AZ474" s="78"/>
      <c r="BA474" s="78"/>
      <c r="BB474" s="78"/>
      <c r="BC474" s="78"/>
      <c r="BD474" s="79"/>
      <c r="BE474" s="89">
        <v>3440</v>
      </c>
      <c r="BF474" s="90"/>
      <c r="BG474" s="90"/>
      <c r="BH474" s="90"/>
      <c r="BI474" s="90"/>
      <c r="BJ474" s="90"/>
      <c r="BK474" s="91"/>
      <c r="BL474" s="95"/>
    </row>
    <row r="475" spans="1:64" ht="23.1" customHeight="1" x14ac:dyDescent="0.25">
      <c r="A475" s="33"/>
      <c r="B475" s="35"/>
      <c r="C475" s="33"/>
      <c r="D475" s="34"/>
      <c r="E475" s="34"/>
      <c r="F475" s="35"/>
      <c r="G475" s="33" t="s">
        <v>231</v>
      </c>
      <c r="H475" s="34"/>
      <c r="I475" s="34"/>
      <c r="J475" s="34"/>
      <c r="K475" s="35"/>
      <c r="L475" s="34"/>
      <c r="M475" s="34"/>
      <c r="N475" s="34"/>
      <c r="O475" s="34"/>
      <c r="P475" s="35"/>
      <c r="Q475" s="80"/>
      <c r="R475" s="81"/>
      <c r="S475" s="81"/>
      <c r="T475" s="81"/>
      <c r="U475" s="82"/>
      <c r="V475" s="65"/>
      <c r="W475" s="66"/>
      <c r="X475" s="66"/>
      <c r="Y475" s="67"/>
      <c r="Z475" s="92"/>
      <c r="AA475" s="93"/>
      <c r="AB475" s="93"/>
      <c r="AC475" s="93"/>
      <c r="AD475" s="93"/>
      <c r="AE475" s="93"/>
      <c r="AF475" s="93"/>
      <c r="AG475" s="93"/>
      <c r="AH475" s="94"/>
      <c r="AI475" s="92"/>
      <c r="AJ475" s="93"/>
      <c r="AK475" s="93"/>
      <c r="AL475" s="93"/>
      <c r="AM475" s="93"/>
      <c r="AN475" s="93"/>
      <c r="AO475" s="93"/>
      <c r="AP475" s="93"/>
      <c r="AQ475" s="94"/>
      <c r="AR475" s="33"/>
      <c r="AS475" s="34"/>
      <c r="AT475" s="34"/>
      <c r="AU475" s="34"/>
      <c r="AV475" s="34"/>
      <c r="AW475" s="35"/>
      <c r="AX475" s="80"/>
      <c r="AY475" s="81"/>
      <c r="AZ475" s="81"/>
      <c r="BA475" s="81"/>
      <c r="BB475" s="81"/>
      <c r="BC475" s="81"/>
      <c r="BD475" s="82"/>
      <c r="BE475" s="92"/>
      <c r="BF475" s="93"/>
      <c r="BG475" s="93"/>
      <c r="BH475" s="93"/>
      <c r="BI475" s="93"/>
      <c r="BJ475" s="93"/>
      <c r="BK475" s="94"/>
      <c r="BL475" s="96"/>
    </row>
    <row r="476" spans="1:64" ht="53.45" customHeight="1" x14ac:dyDescent="0.25">
      <c r="A476" s="21">
        <v>18</v>
      </c>
      <c r="B476" s="23"/>
      <c r="C476" s="21" t="s">
        <v>440</v>
      </c>
      <c r="D476" s="22"/>
      <c r="E476" s="22"/>
      <c r="F476" s="23"/>
      <c r="G476" s="27" t="s">
        <v>232</v>
      </c>
      <c r="H476" s="28"/>
      <c r="I476" s="28"/>
      <c r="J476" s="28"/>
      <c r="K476" s="29"/>
      <c r="L476" s="22" t="s">
        <v>179</v>
      </c>
      <c r="M476" s="22"/>
      <c r="N476" s="22"/>
      <c r="O476" s="22"/>
      <c r="P476" s="23"/>
      <c r="Q476" s="77">
        <v>2</v>
      </c>
      <c r="R476" s="78"/>
      <c r="S476" s="78"/>
      <c r="T476" s="78"/>
      <c r="U476" s="79"/>
      <c r="V476" s="62">
        <v>11007.550557051587</v>
      </c>
      <c r="W476" s="63"/>
      <c r="X476" s="63"/>
      <c r="Y476" s="64"/>
      <c r="Z476" s="89">
        <v>1</v>
      </c>
      <c r="AA476" s="90"/>
      <c r="AB476" s="90"/>
      <c r="AC476" s="90"/>
      <c r="AD476" s="90"/>
      <c r="AE476" s="90"/>
      <c r="AF476" s="90"/>
      <c r="AG476" s="90"/>
      <c r="AH476" s="91"/>
      <c r="AI476" s="89">
        <v>22015</v>
      </c>
      <c r="AJ476" s="90"/>
      <c r="AK476" s="90"/>
      <c r="AL476" s="90"/>
      <c r="AM476" s="90"/>
      <c r="AN476" s="90"/>
      <c r="AO476" s="90"/>
      <c r="AP476" s="90"/>
      <c r="AQ476" s="91"/>
      <c r="AR476" s="21"/>
      <c r="AS476" s="22"/>
      <c r="AT476" s="22"/>
      <c r="AU476" s="22"/>
      <c r="AV476" s="22"/>
      <c r="AW476" s="23"/>
      <c r="AX476" s="77">
        <v>1</v>
      </c>
      <c r="AY476" s="78"/>
      <c r="AZ476" s="78"/>
      <c r="BA476" s="78"/>
      <c r="BB476" s="78"/>
      <c r="BC476" s="78"/>
      <c r="BD476" s="79"/>
      <c r="BE476" s="89">
        <v>22015</v>
      </c>
      <c r="BF476" s="90"/>
      <c r="BG476" s="90"/>
      <c r="BH476" s="90"/>
      <c r="BI476" s="90"/>
      <c r="BJ476" s="90"/>
      <c r="BK476" s="91"/>
      <c r="BL476" s="95"/>
    </row>
    <row r="477" spans="1:64" ht="23.1" customHeight="1" x14ac:dyDescent="0.25">
      <c r="A477" s="33"/>
      <c r="B477" s="35"/>
      <c r="C477" s="33"/>
      <c r="D477" s="34"/>
      <c r="E477" s="34"/>
      <c r="F477" s="35"/>
      <c r="G477" s="33" t="s">
        <v>233</v>
      </c>
      <c r="H477" s="34"/>
      <c r="I477" s="34"/>
      <c r="J477" s="34"/>
      <c r="K477" s="35"/>
      <c r="L477" s="34"/>
      <c r="M477" s="34"/>
      <c r="N477" s="34"/>
      <c r="O477" s="34"/>
      <c r="P477" s="35"/>
      <c r="Q477" s="80"/>
      <c r="R477" s="81"/>
      <c r="S477" s="81"/>
      <c r="T477" s="81"/>
      <c r="U477" s="82"/>
      <c r="V477" s="65"/>
      <c r="W477" s="66"/>
      <c r="X477" s="66"/>
      <c r="Y477" s="67"/>
      <c r="Z477" s="92"/>
      <c r="AA477" s="93"/>
      <c r="AB477" s="93"/>
      <c r="AC477" s="93"/>
      <c r="AD477" s="93"/>
      <c r="AE477" s="93"/>
      <c r="AF477" s="93"/>
      <c r="AG477" s="93"/>
      <c r="AH477" s="94"/>
      <c r="AI477" s="92"/>
      <c r="AJ477" s="93"/>
      <c r="AK477" s="93"/>
      <c r="AL477" s="93"/>
      <c r="AM477" s="93"/>
      <c r="AN477" s="93"/>
      <c r="AO477" s="93"/>
      <c r="AP477" s="93"/>
      <c r="AQ477" s="94"/>
      <c r="AR477" s="33"/>
      <c r="AS477" s="34"/>
      <c r="AT477" s="34"/>
      <c r="AU477" s="34"/>
      <c r="AV477" s="34"/>
      <c r="AW477" s="35"/>
      <c r="AX477" s="80"/>
      <c r="AY477" s="81"/>
      <c r="AZ477" s="81"/>
      <c r="BA477" s="81"/>
      <c r="BB477" s="81"/>
      <c r="BC477" s="81"/>
      <c r="BD477" s="82"/>
      <c r="BE477" s="92"/>
      <c r="BF477" s="93"/>
      <c r="BG477" s="93"/>
      <c r="BH477" s="93"/>
      <c r="BI477" s="93"/>
      <c r="BJ477" s="93"/>
      <c r="BK477" s="94"/>
      <c r="BL477" s="96"/>
    </row>
    <row r="478" spans="1:64" ht="115.35" customHeight="1" x14ac:dyDescent="0.25">
      <c r="A478" s="21">
        <v>19</v>
      </c>
      <c r="B478" s="23"/>
      <c r="C478" s="21" t="s">
        <v>441</v>
      </c>
      <c r="D478" s="22"/>
      <c r="E478" s="22"/>
      <c r="F478" s="23"/>
      <c r="G478" s="27" t="s">
        <v>234</v>
      </c>
      <c r="H478" s="28"/>
      <c r="I478" s="28"/>
      <c r="J478" s="28"/>
      <c r="K478" s="29"/>
      <c r="L478" s="22" t="s">
        <v>179</v>
      </c>
      <c r="M478" s="22"/>
      <c r="N478" s="22"/>
      <c r="O478" s="22"/>
      <c r="P478" s="23"/>
      <c r="Q478" s="77">
        <v>1</v>
      </c>
      <c r="R478" s="78"/>
      <c r="S478" s="78"/>
      <c r="T478" s="78"/>
      <c r="U478" s="79"/>
      <c r="V478" s="62">
        <v>3164.6707851523315</v>
      </c>
      <c r="W478" s="63"/>
      <c r="X478" s="63"/>
      <c r="Y478" s="64"/>
      <c r="Z478" s="89">
        <v>1</v>
      </c>
      <c r="AA478" s="90"/>
      <c r="AB478" s="90"/>
      <c r="AC478" s="90"/>
      <c r="AD478" s="90"/>
      <c r="AE478" s="90"/>
      <c r="AF478" s="90"/>
      <c r="AG478" s="90"/>
      <c r="AH478" s="91"/>
      <c r="AI478" s="89">
        <v>3165</v>
      </c>
      <c r="AJ478" s="90"/>
      <c r="AK478" s="90"/>
      <c r="AL478" s="90"/>
      <c r="AM478" s="90"/>
      <c r="AN478" s="90"/>
      <c r="AO478" s="90"/>
      <c r="AP478" s="90"/>
      <c r="AQ478" s="91"/>
      <c r="AR478" s="21"/>
      <c r="AS478" s="22"/>
      <c r="AT478" s="22"/>
      <c r="AU478" s="22"/>
      <c r="AV478" s="22"/>
      <c r="AW478" s="23"/>
      <c r="AX478" s="77">
        <v>1</v>
      </c>
      <c r="AY478" s="78"/>
      <c r="AZ478" s="78"/>
      <c r="BA478" s="78"/>
      <c r="BB478" s="78"/>
      <c r="BC478" s="78"/>
      <c r="BD478" s="79"/>
      <c r="BE478" s="89">
        <v>3165</v>
      </c>
      <c r="BF478" s="90"/>
      <c r="BG478" s="90"/>
      <c r="BH478" s="90"/>
      <c r="BI478" s="90"/>
      <c r="BJ478" s="90"/>
      <c r="BK478" s="91"/>
      <c r="BL478" s="95"/>
    </row>
    <row r="479" spans="1:64" ht="23.1" customHeight="1" x14ac:dyDescent="0.25">
      <c r="A479" s="33"/>
      <c r="B479" s="35"/>
      <c r="C479" s="33"/>
      <c r="D479" s="34"/>
      <c r="E479" s="34"/>
      <c r="F479" s="35"/>
      <c r="G479" s="33" t="s">
        <v>235</v>
      </c>
      <c r="H479" s="34"/>
      <c r="I479" s="34"/>
      <c r="J479" s="34"/>
      <c r="K479" s="35"/>
      <c r="L479" s="34"/>
      <c r="M479" s="34"/>
      <c r="N479" s="34"/>
      <c r="O479" s="34"/>
      <c r="P479" s="35"/>
      <c r="Q479" s="80"/>
      <c r="R479" s="81"/>
      <c r="S479" s="81"/>
      <c r="T479" s="81"/>
      <c r="U479" s="82"/>
      <c r="V479" s="65"/>
      <c r="W479" s="66"/>
      <c r="X479" s="66"/>
      <c r="Y479" s="67"/>
      <c r="Z479" s="92"/>
      <c r="AA479" s="93"/>
      <c r="AB479" s="93"/>
      <c r="AC479" s="93"/>
      <c r="AD479" s="93"/>
      <c r="AE479" s="93"/>
      <c r="AF479" s="93"/>
      <c r="AG479" s="93"/>
      <c r="AH479" s="94"/>
      <c r="AI479" s="92"/>
      <c r="AJ479" s="93"/>
      <c r="AK479" s="93"/>
      <c r="AL479" s="93"/>
      <c r="AM479" s="93"/>
      <c r="AN479" s="93"/>
      <c r="AO479" s="93"/>
      <c r="AP479" s="93"/>
      <c r="AQ479" s="94"/>
      <c r="AR479" s="33"/>
      <c r="AS479" s="34"/>
      <c r="AT479" s="34"/>
      <c r="AU479" s="34"/>
      <c r="AV479" s="34"/>
      <c r="AW479" s="35"/>
      <c r="AX479" s="80"/>
      <c r="AY479" s="81"/>
      <c r="AZ479" s="81"/>
      <c r="BA479" s="81"/>
      <c r="BB479" s="81"/>
      <c r="BC479" s="81"/>
      <c r="BD479" s="82"/>
      <c r="BE479" s="92"/>
      <c r="BF479" s="93"/>
      <c r="BG479" s="93"/>
      <c r="BH479" s="93"/>
      <c r="BI479" s="93"/>
      <c r="BJ479" s="93"/>
      <c r="BK479" s="94"/>
      <c r="BL479" s="96"/>
    </row>
    <row r="480" spans="1:64" ht="27.75" customHeight="1" x14ac:dyDescent="0.25">
      <c r="A480" s="21">
        <v>20</v>
      </c>
      <c r="B480" s="23"/>
      <c r="C480" s="21" t="s">
        <v>441</v>
      </c>
      <c r="D480" s="22"/>
      <c r="E480" s="22"/>
      <c r="F480" s="23"/>
      <c r="G480" s="27" t="s">
        <v>236</v>
      </c>
      <c r="H480" s="28"/>
      <c r="I480" s="28"/>
      <c r="J480" s="28"/>
      <c r="K480" s="29"/>
      <c r="L480" s="22" t="s">
        <v>179</v>
      </c>
      <c r="M480" s="22"/>
      <c r="N480" s="22"/>
      <c r="O480" s="22"/>
      <c r="P480" s="23"/>
      <c r="Q480" s="77">
        <v>1</v>
      </c>
      <c r="R480" s="78"/>
      <c r="S480" s="78"/>
      <c r="T480" s="78"/>
      <c r="U480" s="79"/>
      <c r="V480" s="62">
        <v>27122.604572575114</v>
      </c>
      <c r="W480" s="63"/>
      <c r="X480" s="63"/>
      <c r="Y480" s="64"/>
      <c r="Z480" s="89">
        <v>1</v>
      </c>
      <c r="AA480" s="90"/>
      <c r="AB480" s="90"/>
      <c r="AC480" s="90"/>
      <c r="AD480" s="90"/>
      <c r="AE480" s="90"/>
      <c r="AF480" s="90"/>
      <c r="AG480" s="90"/>
      <c r="AH480" s="91"/>
      <c r="AI480" s="89">
        <v>27123</v>
      </c>
      <c r="AJ480" s="90"/>
      <c r="AK480" s="90"/>
      <c r="AL480" s="90"/>
      <c r="AM480" s="90"/>
      <c r="AN480" s="90"/>
      <c r="AO480" s="90"/>
      <c r="AP480" s="90"/>
      <c r="AQ480" s="91"/>
      <c r="AR480" s="21"/>
      <c r="AS480" s="22"/>
      <c r="AT480" s="22"/>
      <c r="AU480" s="22"/>
      <c r="AV480" s="22"/>
      <c r="AW480" s="23"/>
      <c r="AX480" s="77">
        <v>1</v>
      </c>
      <c r="AY480" s="78"/>
      <c r="AZ480" s="78"/>
      <c r="BA480" s="78"/>
      <c r="BB480" s="78"/>
      <c r="BC480" s="78"/>
      <c r="BD480" s="79"/>
      <c r="BE480" s="89">
        <v>27123</v>
      </c>
      <c r="BF480" s="90"/>
      <c r="BG480" s="90"/>
      <c r="BH480" s="90"/>
      <c r="BI480" s="90"/>
      <c r="BJ480" s="90"/>
      <c r="BK480" s="91"/>
      <c r="BL480" s="95"/>
    </row>
    <row r="481" spans="1:64" ht="23.1" customHeight="1" x14ac:dyDescent="0.25">
      <c r="A481" s="33"/>
      <c r="B481" s="35"/>
      <c r="C481" s="33"/>
      <c r="D481" s="34"/>
      <c r="E481" s="34"/>
      <c r="F481" s="35"/>
      <c r="G481" s="33" t="s">
        <v>237</v>
      </c>
      <c r="H481" s="34"/>
      <c r="I481" s="34"/>
      <c r="J481" s="34"/>
      <c r="K481" s="35"/>
      <c r="L481" s="34"/>
      <c r="M481" s="34"/>
      <c r="N481" s="34"/>
      <c r="O481" s="34"/>
      <c r="P481" s="35"/>
      <c r="Q481" s="80"/>
      <c r="R481" s="81"/>
      <c r="S481" s="81"/>
      <c r="T481" s="81"/>
      <c r="U481" s="82"/>
      <c r="V481" s="65"/>
      <c r="W481" s="66"/>
      <c r="X481" s="66"/>
      <c r="Y481" s="67"/>
      <c r="Z481" s="92"/>
      <c r="AA481" s="93"/>
      <c r="AB481" s="93"/>
      <c r="AC481" s="93"/>
      <c r="AD481" s="93"/>
      <c r="AE481" s="93"/>
      <c r="AF481" s="93"/>
      <c r="AG481" s="93"/>
      <c r="AH481" s="94"/>
      <c r="AI481" s="92"/>
      <c r="AJ481" s="93"/>
      <c r="AK481" s="93"/>
      <c r="AL481" s="93"/>
      <c r="AM481" s="93"/>
      <c r="AN481" s="93"/>
      <c r="AO481" s="93"/>
      <c r="AP481" s="93"/>
      <c r="AQ481" s="94"/>
      <c r="AR481" s="33"/>
      <c r="AS481" s="34"/>
      <c r="AT481" s="34"/>
      <c r="AU481" s="34"/>
      <c r="AV481" s="34"/>
      <c r="AW481" s="35"/>
      <c r="AX481" s="80"/>
      <c r="AY481" s="81"/>
      <c r="AZ481" s="81"/>
      <c r="BA481" s="81"/>
      <c r="BB481" s="81"/>
      <c r="BC481" s="81"/>
      <c r="BD481" s="82"/>
      <c r="BE481" s="92"/>
      <c r="BF481" s="93"/>
      <c r="BG481" s="93"/>
      <c r="BH481" s="93"/>
      <c r="BI481" s="93"/>
      <c r="BJ481" s="93"/>
      <c r="BK481" s="94"/>
      <c r="BL481" s="96"/>
    </row>
    <row r="482" spans="1:64" ht="37.5" customHeight="1" x14ac:dyDescent="0.25">
      <c r="A482" s="21">
        <v>21</v>
      </c>
      <c r="B482" s="23"/>
      <c r="C482" s="21" t="s">
        <v>441</v>
      </c>
      <c r="D482" s="22"/>
      <c r="E482" s="22"/>
      <c r="F482" s="23"/>
      <c r="G482" s="27" t="s">
        <v>238</v>
      </c>
      <c r="H482" s="28"/>
      <c r="I482" s="28"/>
      <c r="J482" s="28"/>
      <c r="K482" s="29"/>
      <c r="L482" s="22" t="s">
        <v>179</v>
      </c>
      <c r="M482" s="22"/>
      <c r="N482" s="22"/>
      <c r="O482" s="22"/>
      <c r="P482" s="23"/>
      <c r="Q482" s="77">
        <v>5</v>
      </c>
      <c r="R482" s="78"/>
      <c r="S482" s="78"/>
      <c r="T482" s="78"/>
      <c r="U482" s="79"/>
      <c r="V482" s="62">
        <v>6604.5303342309526</v>
      </c>
      <c r="W482" s="63"/>
      <c r="X482" s="63"/>
      <c r="Y482" s="64"/>
      <c r="Z482" s="89">
        <v>1</v>
      </c>
      <c r="AA482" s="90"/>
      <c r="AB482" s="90"/>
      <c r="AC482" s="90"/>
      <c r="AD482" s="90"/>
      <c r="AE482" s="90"/>
      <c r="AF482" s="90"/>
      <c r="AG482" s="90"/>
      <c r="AH482" s="91"/>
      <c r="AI482" s="89">
        <v>33023</v>
      </c>
      <c r="AJ482" s="90"/>
      <c r="AK482" s="90"/>
      <c r="AL482" s="90"/>
      <c r="AM482" s="90"/>
      <c r="AN482" s="90"/>
      <c r="AO482" s="90"/>
      <c r="AP482" s="90"/>
      <c r="AQ482" s="91"/>
      <c r="AR482" s="21"/>
      <c r="AS482" s="22"/>
      <c r="AT482" s="22"/>
      <c r="AU482" s="22"/>
      <c r="AV482" s="22"/>
      <c r="AW482" s="23"/>
      <c r="AX482" s="77">
        <v>1</v>
      </c>
      <c r="AY482" s="78"/>
      <c r="AZ482" s="78"/>
      <c r="BA482" s="78"/>
      <c r="BB482" s="78"/>
      <c r="BC482" s="78"/>
      <c r="BD482" s="79"/>
      <c r="BE482" s="89">
        <v>33023</v>
      </c>
      <c r="BF482" s="90"/>
      <c r="BG482" s="90"/>
      <c r="BH482" s="90"/>
      <c r="BI482" s="90"/>
      <c r="BJ482" s="90"/>
      <c r="BK482" s="91"/>
      <c r="BL482" s="95"/>
    </row>
    <row r="483" spans="1:64" ht="23.1" customHeight="1" x14ac:dyDescent="0.25">
      <c r="A483" s="33"/>
      <c r="B483" s="35"/>
      <c r="C483" s="33"/>
      <c r="D483" s="34"/>
      <c r="E483" s="34"/>
      <c r="F483" s="35"/>
      <c r="G483" s="33" t="s">
        <v>239</v>
      </c>
      <c r="H483" s="34"/>
      <c r="I483" s="34"/>
      <c r="J483" s="34"/>
      <c r="K483" s="35"/>
      <c r="L483" s="34"/>
      <c r="M483" s="34"/>
      <c r="N483" s="34"/>
      <c r="O483" s="34"/>
      <c r="P483" s="35"/>
      <c r="Q483" s="80"/>
      <c r="R483" s="81"/>
      <c r="S483" s="81"/>
      <c r="T483" s="81"/>
      <c r="U483" s="82"/>
      <c r="V483" s="65"/>
      <c r="W483" s="66"/>
      <c r="X483" s="66"/>
      <c r="Y483" s="67"/>
      <c r="Z483" s="92"/>
      <c r="AA483" s="93"/>
      <c r="AB483" s="93"/>
      <c r="AC483" s="93"/>
      <c r="AD483" s="93"/>
      <c r="AE483" s="93"/>
      <c r="AF483" s="93"/>
      <c r="AG483" s="93"/>
      <c r="AH483" s="94"/>
      <c r="AI483" s="92"/>
      <c r="AJ483" s="93"/>
      <c r="AK483" s="93"/>
      <c r="AL483" s="93"/>
      <c r="AM483" s="93"/>
      <c r="AN483" s="93"/>
      <c r="AO483" s="93"/>
      <c r="AP483" s="93"/>
      <c r="AQ483" s="94"/>
      <c r="AR483" s="33"/>
      <c r="AS483" s="34"/>
      <c r="AT483" s="34"/>
      <c r="AU483" s="34"/>
      <c r="AV483" s="34"/>
      <c r="AW483" s="35"/>
      <c r="AX483" s="80"/>
      <c r="AY483" s="81"/>
      <c r="AZ483" s="81"/>
      <c r="BA483" s="81"/>
      <c r="BB483" s="81"/>
      <c r="BC483" s="81"/>
      <c r="BD483" s="82"/>
      <c r="BE483" s="92"/>
      <c r="BF483" s="93"/>
      <c r="BG483" s="93"/>
      <c r="BH483" s="93"/>
      <c r="BI483" s="93"/>
      <c r="BJ483" s="93"/>
      <c r="BK483" s="94"/>
      <c r="BL483" s="96"/>
    </row>
    <row r="484" spans="1:64" ht="32.85" customHeight="1" x14ac:dyDescent="0.25">
      <c r="A484" s="21">
        <v>22</v>
      </c>
      <c r="B484" s="23"/>
      <c r="C484" s="21" t="s">
        <v>441</v>
      </c>
      <c r="D484" s="22"/>
      <c r="E484" s="22"/>
      <c r="F484" s="23"/>
      <c r="G484" s="27" t="s">
        <v>240</v>
      </c>
      <c r="H484" s="28"/>
      <c r="I484" s="28"/>
      <c r="J484" s="28"/>
      <c r="K484" s="29"/>
      <c r="L484" s="22" t="s">
        <v>179</v>
      </c>
      <c r="M484" s="22"/>
      <c r="N484" s="22"/>
      <c r="O484" s="22"/>
      <c r="P484" s="23"/>
      <c r="Q484" s="77">
        <v>1</v>
      </c>
      <c r="R484" s="78"/>
      <c r="S484" s="78"/>
      <c r="T484" s="78"/>
      <c r="U484" s="79"/>
      <c r="V484" s="62">
        <v>1645.6288082792123</v>
      </c>
      <c r="W484" s="63"/>
      <c r="X484" s="63"/>
      <c r="Y484" s="64"/>
      <c r="Z484" s="89">
        <v>1</v>
      </c>
      <c r="AA484" s="90"/>
      <c r="AB484" s="90"/>
      <c r="AC484" s="90"/>
      <c r="AD484" s="90"/>
      <c r="AE484" s="90"/>
      <c r="AF484" s="90"/>
      <c r="AG484" s="90"/>
      <c r="AH484" s="91"/>
      <c r="AI484" s="89">
        <v>1646</v>
      </c>
      <c r="AJ484" s="90"/>
      <c r="AK484" s="90"/>
      <c r="AL484" s="90"/>
      <c r="AM484" s="90"/>
      <c r="AN484" s="90"/>
      <c r="AO484" s="90"/>
      <c r="AP484" s="90"/>
      <c r="AQ484" s="91"/>
      <c r="AR484" s="21"/>
      <c r="AS484" s="22"/>
      <c r="AT484" s="22"/>
      <c r="AU484" s="22"/>
      <c r="AV484" s="22"/>
      <c r="AW484" s="23"/>
      <c r="AX484" s="77">
        <v>1</v>
      </c>
      <c r="AY484" s="78"/>
      <c r="AZ484" s="78"/>
      <c r="BA484" s="78"/>
      <c r="BB484" s="78"/>
      <c r="BC484" s="78"/>
      <c r="BD484" s="79"/>
      <c r="BE484" s="89">
        <v>1646</v>
      </c>
      <c r="BF484" s="90"/>
      <c r="BG484" s="90"/>
      <c r="BH484" s="90"/>
      <c r="BI484" s="90"/>
      <c r="BJ484" s="90"/>
      <c r="BK484" s="91"/>
      <c r="BL484" s="95"/>
    </row>
    <row r="485" spans="1:64" ht="22.5" customHeight="1" x14ac:dyDescent="0.25">
      <c r="A485" s="33"/>
      <c r="B485" s="35"/>
      <c r="C485" s="33"/>
      <c r="D485" s="34"/>
      <c r="E485" s="34"/>
      <c r="F485" s="35"/>
      <c r="G485" s="33" t="s">
        <v>241</v>
      </c>
      <c r="H485" s="34"/>
      <c r="I485" s="34"/>
      <c r="J485" s="34"/>
      <c r="K485" s="35"/>
      <c r="L485" s="34"/>
      <c r="M485" s="34"/>
      <c r="N485" s="34"/>
      <c r="O485" s="34"/>
      <c r="P485" s="35"/>
      <c r="Q485" s="80"/>
      <c r="R485" s="81"/>
      <c r="S485" s="81"/>
      <c r="T485" s="81"/>
      <c r="U485" s="82"/>
      <c r="V485" s="65"/>
      <c r="W485" s="66"/>
      <c r="X485" s="66"/>
      <c r="Y485" s="67"/>
      <c r="Z485" s="92"/>
      <c r="AA485" s="93"/>
      <c r="AB485" s="93"/>
      <c r="AC485" s="93"/>
      <c r="AD485" s="93"/>
      <c r="AE485" s="93"/>
      <c r="AF485" s="93"/>
      <c r="AG485" s="93"/>
      <c r="AH485" s="94"/>
      <c r="AI485" s="92"/>
      <c r="AJ485" s="93"/>
      <c r="AK485" s="93"/>
      <c r="AL485" s="93"/>
      <c r="AM485" s="93"/>
      <c r="AN485" s="93"/>
      <c r="AO485" s="93"/>
      <c r="AP485" s="93"/>
      <c r="AQ485" s="94"/>
      <c r="AR485" s="33"/>
      <c r="AS485" s="34"/>
      <c r="AT485" s="34"/>
      <c r="AU485" s="34"/>
      <c r="AV485" s="34"/>
      <c r="AW485" s="35"/>
      <c r="AX485" s="80"/>
      <c r="AY485" s="81"/>
      <c r="AZ485" s="81"/>
      <c r="BA485" s="81"/>
      <c r="BB485" s="81"/>
      <c r="BC485" s="81"/>
      <c r="BD485" s="82"/>
      <c r="BE485" s="92"/>
      <c r="BF485" s="93"/>
      <c r="BG485" s="93"/>
      <c r="BH485" s="93"/>
      <c r="BI485" s="93"/>
      <c r="BJ485" s="93"/>
      <c r="BK485" s="94"/>
      <c r="BL485" s="96"/>
    </row>
    <row r="486" spans="1:64" ht="32.85" customHeight="1" x14ac:dyDescent="0.25">
      <c r="A486" s="21">
        <v>23</v>
      </c>
      <c r="B486" s="23"/>
      <c r="C486" s="21" t="s">
        <v>441</v>
      </c>
      <c r="D486" s="22"/>
      <c r="E486" s="22"/>
      <c r="F486" s="23"/>
      <c r="G486" s="27" t="s">
        <v>242</v>
      </c>
      <c r="H486" s="28"/>
      <c r="I486" s="28"/>
      <c r="J486" s="28"/>
      <c r="K486" s="29"/>
      <c r="L486" s="22" t="s">
        <v>179</v>
      </c>
      <c r="M486" s="22"/>
      <c r="N486" s="22"/>
      <c r="O486" s="22"/>
      <c r="P486" s="23"/>
      <c r="Q486" s="77">
        <v>1</v>
      </c>
      <c r="R486" s="78"/>
      <c r="S486" s="78"/>
      <c r="T486" s="78"/>
      <c r="U486" s="79"/>
      <c r="V486" s="62">
        <v>60332.384603199753</v>
      </c>
      <c r="W486" s="63"/>
      <c r="X486" s="63"/>
      <c r="Y486" s="64"/>
      <c r="Z486" s="89">
        <v>1</v>
      </c>
      <c r="AA486" s="90"/>
      <c r="AB486" s="90"/>
      <c r="AC486" s="90"/>
      <c r="AD486" s="90"/>
      <c r="AE486" s="90"/>
      <c r="AF486" s="90"/>
      <c r="AG486" s="90"/>
      <c r="AH486" s="91"/>
      <c r="AI486" s="89">
        <v>60332</v>
      </c>
      <c r="AJ486" s="90"/>
      <c r="AK486" s="90"/>
      <c r="AL486" s="90"/>
      <c r="AM486" s="90"/>
      <c r="AN486" s="90"/>
      <c r="AO486" s="90"/>
      <c r="AP486" s="90"/>
      <c r="AQ486" s="91"/>
      <c r="AR486" s="21"/>
      <c r="AS486" s="22"/>
      <c r="AT486" s="22"/>
      <c r="AU486" s="22"/>
      <c r="AV486" s="22"/>
      <c r="AW486" s="23"/>
      <c r="AX486" s="77">
        <v>1</v>
      </c>
      <c r="AY486" s="78"/>
      <c r="AZ486" s="78"/>
      <c r="BA486" s="78"/>
      <c r="BB486" s="78"/>
      <c r="BC486" s="78"/>
      <c r="BD486" s="79"/>
      <c r="BE486" s="89">
        <v>60332</v>
      </c>
      <c r="BF486" s="90"/>
      <c r="BG486" s="90"/>
      <c r="BH486" s="90"/>
      <c r="BI486" s="90"/>
      <c r="BJ486" s="90"/>
      <c r="BK486" s="91"/>
      <c r="BL486" s="95"/>
    </row>
    <row r="487" spans="1:64" ht="23.1" customHeight="1" x14ac:dyDescent="0.25">
      <c r="A487" s="33"/>
      <c r="B487" s="35"/>
      <c r="C487" s="33"/>
      <c r="D487" s="34"/>
      <c r="E487" s="34"/>
      <c r="F487" s="35"/>
      <c r="G487" s="33" t="s">
        <v>243</v>
      </c>
      <c r="H487" s="34"/>
      <c r="I487" s="34"/>
      <c r="J487" s="34"/>
      <c r="K487" s="35"/>
      <c r="L487" s="34"/>
      <c r="M487" s="34"/>
      <c r="N487" s="34"/>
      <c r="O487" s="34"/>
      <c r="P487" s="35"/>
      <c r="Q487" s="80"/>
      <c r="R487" s="81"/>
      <c r="S487" s="81"/>
      <c r="T487" s="81"/>
      <c r="U487" s="82"/>
      <c r="V487" s="65"/>
      <c r="W487" s="66"/>
      <c r="X487" s="66"/>
      <c r="Y487" s="67"/>
      <c r="Z487" s="92"/>
      <c r="AA487" s="93"/>
      <c r="AB487" s="93"/>
      <c r="AC487" s="93"/>
      <c r="AD487" s="93"/>
      <c r="AE487" s="93"/>
      <c r="AF487" s="93"/>
      <c r="AG487" s="93"/>
      <c r="AH487" s="94"/>
      <c r="AI487" s="92"/>
      <c r="AJ487" s="93"/>
      <c r="AK487" s="93"/>
      <c r="AL487" s="93"/>
      <c r="AM487" s="93"/>
      <c r="AN487" s="93"/>
      <c r="AO487" s="93"/>
      <c r="AP487" s="93"/>
      <c r="AQ487" s="94"/>
      <c r="AR487" s="33"/>
      <c r="AS487" s="34"/>
      <c r="AT487" s="34"/>
      <c r="AU487" s="34"/>
      <c r="AV487" s="34"/>
      <c r="AW487" s="35"/>
      <c r="AX487" s="80"/>
      <c r="AY487" s="81"/>
      <c r="AZ487" s="81"/>
      <c r="BA487" s="81"/>
      <c r="BB487" s="81"/>
      <c r="BC487" s="81"/>
      <c r="BD487" s="82"/>
      <c r="BE487" s="92"/>
      <c r="BF487" s="93"/>
      <c r="BG487" s="93"/>
      <c r="BH487" s="93"/>
      <c r="BI487" s="93"/>
      <c r="BJ487" s="93"/>
      <c r="BK487" s="94"/>
      <c r="BL487" s="96"/>
    </row>
    <row r="488" spans="1:64" ht="53.45" customHeight="1" x14ac:dyDescent="0.25">
      <c r="A488" s="21">
        <v>24</v>
      </c>
      <c r="B488" s="23"/>
      <c r="C488" s="21" t="s">
        <v>441</v>
      </c>
      <c r="D488" s="22"/>
      <c r="E488" s="22"/>
      <c r="F488" s="23"/>
      <c r="G488" s="27" t="s">
        <v>244</v>
      </c>
      <c r="H488" s="28"/>
      <c r="I488" s="28"/>
      <c r="J488" s="28"/>
      <c r="K488" s="29"/>
      <c r="L488" s="22" t="s">
        <v>179</v>
      </c>
      <c r="M488" s="22"/>
      <c r="N488" s="22"/>
      <c r="O488" s="22"/>
      <c r="P488" s="23"/>
      <c r="Q488" s="77">
        <v>7</v>
      </c>
      <c r="R488" s="78"/>
      <c r="S488" s="78"/>
      <c r="T488" s="78"/>
      <c r="U488" s="79"/>
      <c r="V488" s="62">
        <v>5916.5584244152287</v>
      </c>
      <c r="W488" s="63"/>
      <c r="X488" s="63"/>
      <c r="Y488" s="64"/>
      <c r="Z488" s="89">
        <v>1</v>
      </c>
      <c r="AA488" s="90"/>
      <c r="AB488" s="90"/>
      <c r="AC488" s="90"/>
      <c r="AD488" s="90"/>
      <c r="AE488" s="90"/>
      <c r="AF488" s="90"/>
      <c r="AG488" s="90"/>
      <c r="AH488" s="91"/>
      <c r="AI488" s="89">
        <v>41416</v>
      </c>
      <c r="AJ488" s="90"/>
      <c r="AK488" s="90"/>
      <c r="AL488" s="90"/>
      <c r="AM488" s="90"/>
      <c r="AN488" s="90"/>
      <c r="AO488" s="90"/>
      <c r="AP488" s="90"/>
      <c r="AQ488" s="91"/>
      <c r="AR488" s="21"/>
      <c r="AS488" s="22"/>
      <c r="AT488" s="22"/>
      <c r="AU488" s="22"/>
      <c r="AV488" s="22"/>
      <c r="AW488" s="23"/>
      <c r="AX488" s="77">
        <v>1</v>
      </c>
      <c r="AY488" s="78"/>
      <c r="AZ488" s="78"/>
      <c r="BA488" s="78"/>
      <c r="BB488" s="78"/>
      <c r="BC488" s="78"/>
      <c r="BD488" s="79"/>
      <c r="BE488" s="89">
        <v>41416</v>
      </c>
      <c r="BF488" s="90"/>
      <c r="BG488" s="90"/>
      <c r="BH488" s="90"/>
      <c r="BI488" s="90"/>
      <c r="BJ488" s="90"/>
      <c r="BK488" s="91"/>
      <c r="BL488" s="95"/>
    </row>
    <row r="489" spans="1:64" ht="23.1" customHeight="1" x14ac:dyDescent="0.25">
      <c r="A489" s="33"/>
      <c r="B489" s="35"/>
      <c r="C489" s="33"/>
      <c r="D489" s="34"/>
      <c r="E489" s="34"/>
      <c r="F489" s="35"/>
      <c r="G489" s="33" t="s">
        <v>245</v>
      </c>
      <c r="H489" s="34"/>
      <c r="I489" s="34"/>
      <c r="J489" s="34"/>
      <c r="K489" s="35"/>
      <c r="L489" s="34"/>
      <c r="M489" s="34"/>
      <c r="N489" s="34"/>
      <c r="O489" s="34"/>
      <c r="P489" s="35"/>
      <c r="Q489" s="80"/>
      <c r="R489" s="81"/>
      <c r="S489" s="81"/>
      <c r="T489" s="81"/>
      <c r="U489" s="82"/>
      <c r="V489" s="65"/>
      <c r="W489" s="66"/>
      <c r="X489" s="66"/>
      <c r="Y489" s="67"/>
      <c r="Z489" s="92"/>
      <c r="AA489" s="93"/>
      <c r="AB489" s="93"/>
      <c r="AC489" s="93"/>
      <c r="AD489" s="93"/>
      <c r="AE489" s="93"/>
      <c r="AF489" s="93"/>
      <c r="AG489" s="93"/>
      <c r="AH489" s="94"/>
      <c r="AI489" s="92"/>
      <c r="AJ489" s="93"/>
      <c r="AK489" s="93"/>
      <c r="AL489" s="93"/>
      <c r="AM489" s="93"/>
      <c r="AN489" s="93"/>
      <c r="AO489" s="93"/>
      <c r="AP489" s="93"/>
      <c r="AQ489" s="94"/>
      <c r="AR489" s="33"/>
      <c r="AS489" s="34"/>
      <c r="AT489" s="34"/>
      <c r="AU489" s="34"/>
      <c r="AV489" s="34"/>
      <c r="AW489" s="35"/>
      <c r="AX489" s="80"/>
      <c r="AY489" s="81"/>
      <c r="AZ489" s="81"/>
      <c r="BA489" s="81"/>
      <c r="BB489" s="81"/>
      <c r="BC489" s="81"/>
      <c r="BD489" s="82"/>
      <c r="BE489" s="92"/>
      <c r="BF489" s="93"/>
      <c r="BG489" s="93"/>
      <c r="BH489" s="93"/>
      <c r="BI489" s="93"/>
      <c r="BJ489" s="93"/>
      <c r="BK489" s="94"/>
      <c r="BL489" s="96"/>
    </row>
    <row r="490" spans="1:64" ht="43.15" customHeight="1" x14ac:dyDescent="0.25">
      <c r="A490" s="21">
        <v>25</v>
      </c>
      <c r="B490" s="23"/>
      <c r="C490" s="21" t="s">
        <v>442</v>
      </c>
      <c r="D490" s="22"/>
      <c r="E490" s="22"/>
      <c r="F490" s="23"/>
      <c r="G490" s="27" t="s">
        <v>246</v>
      </c>
      <c r="H490" s="28"/>
      <c r="I490" s="28"/>
      <c r="J490" s="28"/>
      <c r="K490" s="29"/>
      <c r="L490" s="22" t="s">
        <v>179</v>
      </c>
      <c r="M490" s="22"/>
      <c r="N490" s="22"/>
      <c r="O490" s="22"/>
      <c r="P490" s="23"/>
      <c r="Q490" s="77">
        <v>1</v>
      </c>
      <c r="R490" s="78"/>
      <c r="S490" s="78"/>
      <c r="T490" s="78"/>
      <c r="U490" s="79"/>
      <c r="V490" s="62">
        <v>11007.550557051587</v>
      </c>
      <c r="W490" s="63"/>
      <c r="X490" s="63"/>
      <c r="Y490" s="64"/>
      <c r="Z490" s="89">
        <v>1</v>
      </c>
      <c r="AA490" s="90"/>
      <c r="AB490" s="90"/>
      <c r="AC490" s="90"/>
      <c r="AD490" s="90"/>
      <c r="AE490" s="90"/>
      <c r="AF490" s="90"/>
      <c r="AG490" s="90"/>
      <c r="AH490" s="91"/>
      <c r="AI490" s="89">
        <v>11008</v>
      </c>
      <c r="AJ490" s="90"/>
      <c r="AK490" s="90"/>
      <c r="AL490" s="90"/>
      <c r="AM490" s="90"/>
      <c r="AN490" s="90"/>
      <c r="AO490" s="90"/>
      <c r="AP490" s="90"/>
      <c r="AQ490" s="91"/>
      <c r="AR490" s="21"/>
      <c r="AS490" s="22"/>
      <c r="AT490" s="22"/>
      <c r="AU490" s="22"/>
      <c r="AV490" s="22"/>
      <c r="AW490" s="23"/>
      <c r="AX490" s="77">
        <v>1</v>
      </c>
      <c r="AY490" s="78"/>
      <c r="AZ490" s="78"/>
      <c r="BA490" s="78"/>
      <c r="BB490" s="78"/>
      <c r="BC490" s="78"/>
      <c r="BD490" s="79"/>
      <c r="BE490" s="89">
        <v>11008</v>
      </c>
      <c r="BF490" s="90"/>
      <c r="BG490" s="90"/>
      <c r="BH490" s="90"/>
      <c r="BI490" s="90"/>
      <c r="BJ490" s="90"/>
      <c r="BK490" s="91"/>
      <c r="BL490" s="95"/>
    </row>
    <row r="491" spans="1:64" ht="23.1" customHeight="1" x14ac:dyDescent="0.25">
      <c r="A491" s="33"/>
      <c r="B491" s="35"/>
      <c r="C491" s="33"/>
      <c r="D491" s="34"/>
      <c r="E491" s="34"/>
      <c r="F491" s="35"/>
      <c r="G491" s="33" t="s">
        <v>233</v>
      </c>
      <c r="H491" s="34"/>
      <c r="I491" s="34"/>
      <c r="J491" s="34"/>
      <c r="K491" s="35"/>
      <c r="L491" s="34"/>
      <c r="M491" s="34"/>
      <c r="N491" s="34"/>
      <c r="O491" s="34"/>
      <c r="P491" s="35"/>
      <c r="Q491" s="80"/>
      <c r="R491" s="81"/>
      <c r="S491" s="81"/>
      <c r="T491" s="81"/>
      <c r="U491" s="82"/>
      <c r="V491" s="65"/>
      <c r="W491" s="66"/>
      <c r="X491" s="66"/>
      <c r="Y491" s="67"/>
      <c r="Z491" s="92"/>
      <c r="AA491" s="93"/>
      <c r="AB491" s="93"/>
      <c r="AC491" s="93"/>
      <c r="AD491" s="93"/>
      <c r="AE491" s="93"/>
      <c r="AF491" s="93"/>
      <c r="AG491" s="93"/>
      <c r="AH491" s="94"/>
      <c r="AI491" s="92"/>
      <c r="AJ491" s="93"/>
      <c r="AK491" s="93"/>
      <c r="AL491" s="93"/>
      <c r="AM491" s="93"/>
      <c r="AN491" s="93"/>
      <c r="AO491" s="93"/>
      <c r="AP491" s="93"/>
      <c r="AQ491" s="94"/>
      <c r="AR491" s="33"/>
      <c r="AS491" s="34"/>
      <c r="AT491" s="34"/>
      <c r="AU491" s="34"/>
      <c r="AV491" s="34"/>
      <c r="AW491" s="35"/>
      <c r="AX491" s="80"/>
      <c r="AY491" s="81"/>
      <c r="AZ491" s="81"/>
      <c r="BA491" s="81"/>
      <c r="BB491" s="81"/>
      <c r="BC491" s="81"/>
      <c r="BD491" s="82"/>
      <c r="BE491" s="92"/>
      <c r="BF491" s="93"/>
      <c r="BG491" s="93"/>
      <c r="BH491" s="93"/>
      <c r="BI491" s="93"/>
      <c r="BJ491" s="93"/>
      <c r="BK491" s="94"/>
      <c r="BL491" s="96"/>
    </row>
    <row r="492" spans="1:64" ht="53.45" customHeight="1" x14ac:dyDescent="0.25">
      <c r="A492" s="21">
        <v>26</v>
      </c>
      <c r="B492" s="23"/>
      <c r="C492" s="21" t="s">
        <v>442</v>
      </c>
      <c r="D492" s="22"/>
      <c r="E492" s="22"/>
      <c r="F492" s="23"/>
      <c r="G492" s="27" t="s">
        <v>247</v>
      </c>
      <c r="H492" s="28"/>
      <c r="I492" s="28"/>
      <c r="J492" s="28"/>
      <c r="K492" s="29"/>
      <c r="L492" s="22" t="s">
        <v>179</v>
      </c>
      <c r="M492" s="22"/>
      <c r="N492" s="22"/>
      <c r="O492" s="22"/>
      <c r="P492" s="23"/>
      <c r="Q492" s="77">
        <v>4</v>
      </c>
      <c r="R492" s="78"/>
      <c r="S492" s="78"/>
      <c r="T492" s="78"/>
      <c r="U492" s="79"/>
      <c r="V492" s="62">
        <v>34398.595490786203</v>
      </c>
      <c r="W492" s="63"/>
      <c r="X492" s="63"/>
      <c r="Y492" s="64"/>
      <c r="Z492" s="89">
        <v>1</v>
      </c>
      <c r="AA492" s="90"/>
      <c r="AB492" s="90"/>
      <c r="AC492" s="90"/>
      <c r="AD492" s="90"/>
      <c r="AE492" s="90"/>
      <c r="AF492" s="90"/>
      <c r="AG492" s="90"/>
      <c r="AH492" s="91"/>
      <c r="AI492" s="89">
        <v>137594</v>
      </c>
      <c r="AJ492" s="90"/>
      <c r="AK492" s="90"/>
      <c r="AL492" s="90"/>
      <c r="AM492" s="90"/>
      <c r="AN492" s="90"/>
      <c r="AO492" s="90"/>
      <c r="AP492" s="90"/>
      <c r="AQ492" s="91"/>
      <c r="AR492" s="21"/>
      <c r="AS492" s="22"/>
      <c r="AT492" s="22"/>
      <c r="AU492" s="22"/>
      <c r="AV492" s="22"/>
      <c r="AW492" s="23"/>
      <c r="AX492" s="77">
        <v>1</v>
      </c>
      <c r="AY492" s="78"/>
      <c r="AZ492" s="78"/>
      <c r="BA492" s="78"/>
      <c r="BB492" s="78"/>
      <c r="BC492" s="78"/>
      <c r="BD492" s="79"/>
      <c r="BE492" s="89">
        <v>137594</v>
      </c>
      <c r="BF492" s="90"/>
      <c r="BG492" s="90"/>
      <c r="BH492" s="90"/>
      <c r="BI492" s="90"/>
      <c r="BJ492" s="90"/>
      <c r="BK492" s="91"/>
      <c r="BL492" s="95"/>
    </row>
    <row r="493" spans="1:64" ht="23.1" customHeight="1" x14ac:dyDescent="0.25">
      <c r="A493" s="33"/>
      <c r="B493" s="35"/>
      <c r="C493" s="33"/>
      <c r="D493" s="34"/>
      <c r="E493" s="34"/>
      <c r="F493" s="35"/>
      <c r="G493" s="33" t="s">
        <v>248</v>
      </c>
      <c r="H493" s="34"/>
      <c r="I493" s="34"/>
      <c r="J493" s="34"/>
      <c r="K493" s="35"/>
      <c r="L493" s="34"/>
      <c r="M493" s="34"/>
      <c r="N493" s="34"/>
      <c r="O493" s="34"/>
      <c r="P493" s="35"/>
      <c r="Q493" s="80"/>
      <c r="R493" s="81"/>
      <c r="S493" s="81"/>
      <c r="T493" s="81"/>
      <c r="U493" s="82"/>
      <c r="V493" s="65"/>
      <c r="W493" s="66"/>
      <c r="X493" s="66"/>
      <c r="Y493" s="67"/>
      <c r="Z493" s="92"/>
      <c r="AA493" s="93"/>
      <c r="AB493" s="93"/>
      <c r="AC493" s="93"/>
      <c r="AD493" s="93"/>
      <c r="AE493" s="93"/>
      <c r="AF493" s="93"/>
      <c r="AG493" s="93"/>
      <c r="AH493" s="94"/>
      <c r="AI493" s="92"/>
      <c r="AJ493" s="93"/>
      <c r="AK493" s="93"/>
      <c r="AL493" s="93"/>
      <c r="AM493" s="93"/>
      <c r="AN493" s="93"/>
      <c r="AO493" s="93"/>
      <c r="AP493" s="93"/>
      <c r="AQ493" s="94"/>
      <c r="AR493" s="33"/>
      <c r="AS493" s="34"/>
      <c r="AT493" s="34"/>
      <c r="AU493" s="34"/>
      <c r="AV493" s="34"/>
      <c r="AW493" s="35"/>
      <c r="AX493" s="80"/>
      <c r="AY493" s="81"/>
      <c r="AZ493" s="81"/>
      <c r="BA493" s="81"/>
      <c r="BB493" s="81"/>
      <c r="BC493" s="81"/>
      <c r="BD493" s="82"/>
      <c r="BE493" s="92"/>
      <c r="BF493" s="93"/>
      <c r="BG493" s="93"/>
      <c r="BH493" s="93"/>
      <c r="BI493" s="93"/>
      <c r="BJ493" s="93"/>
      <c r="BK493" s="94"/>
      <c r="BL493" s="96"/>
    </row>
    <row r="494" spans="1:64" ht="39" customHeight="1" x14ac:dyDescent="0.25">
      <c r="A494" s="21">
        <v>27</v>
      </c>
      <c r="B494" s="23"/>
      <c r="C494" s="21" t="s">
        <v>442</v>
      </c>
      <c r="D494" s="22"/>
      <c r="E494" s="22"/>
      <c r="F494" s="23"/>
      <c r="G494" s="27" t="s">
        <v>249</v>
      </c>
      <c r="H494" s="28"/>
      <c r="I494" s="28"/>
      <c r="J494" s="28"/>
      <c r="K494" s="29"/>
      <c r="L494" s="22" t="s">
        <v>179</v>
      </c>
      <c r="M494" s="22"/>
      <c r="N494" s="22"/>
      <c r="O494" s="22"/>
      <c r="P494" s="23"/>
      <c r="Q494" s="77">
        <v>4</v>
      </c>
      <c r="R494" s="78"/>
      <c r="S494" s="78"/>
      <c r="T494" s="78"/>
      <c r="U494" s="79"/>
      <c r="V494" s="62">
        <v>4006.7484027667779</v>
      </c>
      <c r="W494" s="63"/>
      <c r="X494" s="63"/>
      <c r="Y494" s="64"/>
      <c r="Z494" s="89">
        <v>1</v>
      </c>
      <c r="AA494" s="90"/>
      <c r="AB494" s="90"/>
      <c r="AC494" s="90"/>
      <c r="AD494" s="90"/>
      <c r="AE494" s="90"/>
      <c r="AF494" s="90"/>
      <c r="AG494" s="90"/>
      <c r="AH494" s="91"/>
      <c r="AI494" s="89">
        <v>16027</v>
      </c>
      <c r="AJ494" s="90"/>
      <c r="AK494" s="90"/>
      <c r="AL494" s="90"/>
      <c r="AM494" s="90"/>
      <c r="AN494" s="90"/>
      <c r="AO494" s="90"/>
      <c r="AP494" s="90"/>
      <c r="AQ494" s="91"/>
      <c r="AR494" s="21"/>
      <c r="AS494" s="22"/>
      <c r="AT494" s="22"/>
      <c r="AU494" s="22"/>
      <c r="AV494" s="22"/>
      <c r="AW494" s="23"/>
      <c r="AX494" s="77">
        <v>1</v>
      </c>
      <c r="AY494" s="78"/>
      <c r="AZ494" s="78"/>
      <c r="BA494" s="78"/>
      <c r="BB494" s="78"/>
      <c r="BC494" s="78"/>
      <c r="BD494" s="79"/>
      <c r="BE494" s="89">
        <v>16027</v>
      </c>
      <c r="BF494" s="90"/>
      <c r="BG494" s="90"/>
      <c r="BH494" s="90"/>
      <c r="BI494" s="90"/>
      <c r="BJ494" s="90"/>
      <c r="BK494" s="91"/>
      <c r="BL494" s="95"/>
    </row>
    <row r="495" spans="1:64" ht="23.1" customHeight="1" x14ac:dyDescent="0.25">
      <c r="A495" s="33"/>
      <c r="B495" s="35"/>
      <c r="C495" s="33"/>
      <c r="D495" s="34"/>
      <c r="E495" s="34"/>
      <c r="F495" s="35"/>
      <c r="G495" s="33" t="s">
        <v>250</v>
      </c>
      <c r="H495" s="34"/>
      <c r="I495" s="34"/>
      <c r="J495" s="34"/>
      <c r="K495" s="35"/>
      <c r="L495" s="34"/>
      <c r="M495" s="34"/>
      <c r="N495" s="34"/>
      <c r="O495" s="34"/>
      <c r="P495" s="35"/>
      <c r="Q495" s="80"/>
      <c r="R495" s="81"/>
      <c r="S495" s="81"/>
      <c r="T495" s="81"/>
      <c r="U495" s="82"/>
      <c r="V495" s="65"/>
      <c r="W495" s="66"/>
      <c r="X495" s="66"/>
      <c r="Y495" s="67"/>
      <c r="Z495" s="92"/>
      <c r="AA495" s="93"/>
      <c r="AB495" s="93"/>
      <c r="AC495" s="93"/>
      <c r="AD495" s="93"/>
      <c r="AE495" s="93"/>
      <c r="AF495" s="93"/>
      <c r="AG495" s="93"/>
      <c r="AH495" s="94"/>
      <c r="AI495" s="92"/>
      <c r="AJ495" s="93"/>
      <c r="AK495" s="93"/>
      <c r="AL495" s="93"/>
      <c r="AM495" s="93"/>
      <c r="AN495" s="93"/>
      <c r="AO495" s="93"/>
      <c r="AP495" s="93"/>
      <c r="AQ495" s="94"/>
      <c r="AR495" s="33"/>
      <c r="AS495" s="34"/>
      <c r="AT495" s="34"/>
      <c r="AU495" s="34"/>
      <c r="AV495" s="34"/>
      <c r="AW495" s="35"/>
      <c r="AX495" s="80"/>
      <c r="AY495" s="81"/>
      <c r="AZ495" s="81"/>
      <c r="BA495" s="81"/>
      <c r="BB495" s="81"/>
      <c r="BC495" s="81"/>
      <c r="BD495" s="82"/>
      <c r="BE495" s="92"/>
      <c r="BF495" s="93"/>
      <c r="BG495" s="93"/>
      <c r="BH495" s="93"/>
      <c r="BI495" s="93"/>
      <c r="BJ495" s="93"/>
      <c r="BK495" s="94"/>
      <c r="BL495" s="96"/>
    </row>
    <row r="496" spans="1:64" ht="27" customHeight="1" x14ac:dyDescent="0.25">
      <c r="A496" s="21">
        <v>28</v>
      </c>
      <c r="B496" s="23"/>
      <c r="C496" s="21" t="s">
        <v>444</v>
      </c>
      <c r="D496" s="22"/>
      <c r="E496" s="22"/>
      <c r="F496" s="23"/>
      <c r="G496" s="27" t="s">
        <v>251</v>
      </c>
      <c r="H496" s="28"/>
      <c r="I496" s="28"/>
      <c r="J496" s="28"/>
      <c r="K496" s="29"/>
      <c r="L496" s="22" t="s">
        <v>179</v>
      </c>
      <c r="M496" s="22"/>
      <c r="N496" s="22"/>
      <c r="O496" s="22"/>
      <c r="P496" s="23"/>
      <c r="Q496" s="77">
        <v>1</v>
      </c>
      <c r="R496" s="78"/>
      <c r="S496" s="78"/>
      <c r="T496" s="78"/>
      <c r="U496" s="79"/>
      <c r="V496" s="62">
        <v>3355.101409789324</v>
      </c>
      <c r="W496" s="63"/>
      <c r="X496" s="63"/>
      <c r="Y496" s="64"/>
      <c r="Z496" s="89">
        <v>1</v>
      </c>
      <c r="AA496" s="90"/>
      <c r="AB496" s="90"/>
      <c r="AC496" s="90"/>
      <c r="AD496" s="90"/>
      <c r="AE496" s="90"/>
      <c r="AF496" s="90"/>
      <c r="AG496" s="90"/>
      <c r="AH496" s="91"/>
      <c r="AI496" s="89">
        <v>3355</v>
      </c>
      <c r="AJ496" s="90"/>
      <c r="AK496" s="90"/>
      <c r="AL496" s="90"/>
      <c r="AM496" s="90"/>
      <c r="AN496" s="90"/>
      <c r="AO496" s="90"/>
      <c r="AP496" s="90"/>
      <c r="AQ496" s="91"/>
      <c r="AR496" s="21"/>
      <c r="AS496" s="22"/>
      <c r="AT496" s="22"/>
      <c r="AU496" s="22"/>
      <c r="AV496" s="22"/>
      <c r="AW496" s="23"/>
      <c r="AX496" s="77">
        <v>1</v>
      </c>
      <c r="AY496" s="78"/>
      <c r="AZ496" s="78"/>
      <c r="BA496" s="78"/>
      <c r="BB496" s="78"/>
      <c r="BC496" s="78"/>
      <c r="BD496" s="79"/>
      <c r="BE496" s="89">
        <v>3355</v>
      </c>
      <c r="BF496" s="90"/>
      <c r="BG496" s="90"/>
      <c r="BH496" s="90"/>
      <c r="BI496" s="90"/>
      <c r="BJ496" s="90"/>
      <c r="BK496" s="91"/>
      <c r="BL496" s="95"/>
    </row>
    <row r="497" spans="1:64" ht="30.75" customHeight="1" x14ac:dyDescent="0.25">
      <c r="A497" s="33"/>
      <c r="B497" s="35"/>
      <c r="C497" s="33"/>
      <c r="D497" s="34"/>
      <c r="E497" s="34"/>
      <c r="F497" s="35"/>
      <c r="G497" s="33" t="s">
        <v>252</v>
      </c>
      <c r="H497" s="34"/>
      <c r="I497" s="34"/>
      <c r="J497" s="34"/>
      <c r="K497" s="35"/>
      <c r="L497" s="34"/>
      <c r="M497" s="34"/>
      <c r="N497" s="34"/>
      <c r="O497" s="34"/>
      <c r="P497" s="35"/>
      <c r="Q497" s="80"/>
      <c r="R497" s="81"/>
      <c r="S497" s="81"/>
      <c r="T497" s="81"/>
      <c r="U497" s="82"/>
      <c r="V497" s="65"/>
      <c r="W497" s="66"/>
      <c r="X497" s="66"/>
      <c r="Y497" s="67"/>
      <c r="Z497" s="92"/>
      <c r="AA497" s="93"/>
      <c r="AB497" s="93"/>
      <c r="AC497" s="93"/>
      <c r="AD497" s="93"/>
      <c r="AE497" s="93"/>
      <c r="AF497" s="93"/>
      <c r="AG497" s="93"/>
      <c r="AH497" s="94"/>
      <c r="AI497" s="92"/>
      <c r="AJ497" s="93"/>
      <c r="AK497" s="93"/>
      <c r="AL497" s="93"/>
      <c r="AM497" s="93"/>
      <c r="AN497" s="93"/>
      <c r="AO497" s="93"/>
      <c r="AP497" s="93"/>
      <c r="AQ497" s="94"/>
      <c r="AR497" s="33"/>
      <c r="AS497" s="34"/>
      <c r="AT497" s="34"/>
      <c r="AU497" s="34"/>
      <c r="AV497" s="34"/>
      <c r="AW497" s="35"/>
      <c r="AX497" s="80"/>
      <c r="AY497" s="81"/>
      <c r="AZ497" s="81"/>
      <c r="BA497" s="81"/>
      <c r="BB497" s="81"/>
      <c r="BC497" s="81"/>
      <c r="BD497" s="82"/>
      <c r="BE497" s="92"/>
      <c r="BF497" s="93"/>
      <c r="BG497" s="93"/>
      <c r="BH497" s="93"/>
      <c r="BI497" s="93"/>
      <c r="BJ497" s="93"/>
      <c r="BK497" s="94"/>
      <c r="BL497" s="96"/>
    </row>
    <row r="498" spans="1:64" ht="53.45" customHeight="1" x14ac:dyDescent="0.25">
      <c r="A498" s="21">
        <v>29</v>
      </c>
      <c r="B498" s="23"/>
      <c r="C498" s="21" t="s">
        <v>442</v>
      </c>
      <c r="D498" s="22"/>
      <c r="E498" s="22"/>
      <c r="F498" s="23"/>
      <c r="G498" s="27" t="s">
        <v>253</v>
      </c>
      <c r="H498" s="28"/>
      <c r="I498" s="28"/>
      <c r="J498" s="28"/>
      <c r="K498" s="29"/>
      <c r="L498" s="22" t="s">
        <v>179</v>
      </c>
      <c r="M498" s="22"/>
      <c r="N498" s="22"/>
      <c r="O498" s="22"/>
      <c r="P498" s="23"/>
      <c r="Q498" s="77">
        <v>1</v>
      </c>
      <c r="R498" s="78"/>
      <c r="S498" s="78"/>
      <c r="T498" s="78"/>
      <c r="U498" s="79"/>
      <c r="V498" s="62">
        <v>672836.52779977827</v>
      </c>
      <c r="W498" s="63"/>
      <c r="X498" s="63"/>
      <c r="Y498" s="64"/>
      <c r="Z498" s="89">
        <v>1</v>
      </c>
      <c r="AA498" s="90"/>
      <c r="AB498" s="90"/>
      <c r="AC498" s="90"/>
      <c r="AD498" s="90"/>
      <c r="AE498" s="90"/>
      <c r="AF498" s="90"/>
      <c r="AG498" s="90"/>
      <c r="AH498" s="91"/>
      <c r="AI498" s="89">
        <v>672837</v>
      </c>
      <c r="AJ498" s="90"/>
      <c r="AK498" s="90"/>
      <c r="AL498" s="90"/>
      <c r="AM498" s="90"/>
      <c r="AN498" s="90"/>
      <c r="AO498" s="90"/>
      <c r="AP498" s="90"/>
      <c r="AQ498" s="91"/>
      <c r="AR498" s="21"/>
      <c r="AS498" s="22"/>
      <c r="AT498" s="22"/>
      <c r="AU498" s="22"/>
      <c r="AV498" s="22"/>
      <c r="AW498" s="23"/>
      <c r="AX498" s="77">
        <v>1</v>
      </c>
      <c r="AY498" s="78"/>
      <c r="AZ498" s="78"/>
      <c r="BA498" s="78"/>
      <c r="BB498" s="78"/>
      <c r="BC498" s="78"/>
      <c r="BD498" s="79"/>
      <c r="BE498" s="89">
        <v>672837</v>
      </c>
      <c r="BF498" s="90"/>
      <c r="BG498" s="90"/>
      <c r="BH498" s="90"/>
      <c r="BI498" s="90"/>
      <c r="BJ498" s="90"/>
      <c r="BK498" s="91"/>
      <c r="BL498" s="95"/>
    </row>
    <row r="499" spans="1:64" ht="23.1" customHeight="1" x14ac:dyDescent="0.25">
      <c r="A499" s="33"/>
      <c r="B499" s="35"/>
      <c r="C499" s="33"/>
      <c r="D499" s="34"/>
      <c r="E499" s="34"/>
      <c r="F499" s="35"/>
      <c r="G499" s="33" t="s">
        <v>254</v>
      </c>
      <c r="H499" s="34"/>
      <c r="I499" s="34"/>
      <c r="J499" s="34"/>
      <c r="K499" s="35"/>
      <c r="L499" s="34"/>
      <c r="M499" s="34"/>
      <c r="N499" s="34"/>
      <c r="O499" s="34"/>
      <c r="P499" s="35"/>
      <c r="Q499" s="80"/>
      <c r="R499" s="81"/>
      <c r="S499" s="81"/>
      <c r="T499" s="81"/>
      <c r="U499" s="82"/>
      <c r="V499" s="65"/>
      <c r="W499" s="66"/>
      <c r="X499" s="66"/>
      <c r="Y499" s="67"/>
      <c r="Z499" s="92"/>
      <c r="AA499" s="93"/>
      <c r="AB499" s="93"/>
      <c r="AC499" s="93"/>
      <c r="AD499" s="93"/>
      <c r="AE499" s="93"/>
      <c r="AF499" s="93"/>
      <c r="AG499" s="93"/>
      <c r="AH499" s="94"/>
      <c r="AI499" s="92"/>
      <c r="AJ499" s="93"/>
      <c r="AK499" s="93"/>
      <c r="AL499" s="93"/>
      <c r="AM499" s="93"/>
      <c r="AN499" s="93"/>
      <c r="AO499" s="93"/>
      <c r="AP499" s="93"/>
      <c r="AQ499" s="94"/>
      <c r="AR499" s="33"/>
      <c r="AS499" s="34"/>
      <c r="AT499" s="34"/>
      <c r="AU499" s="34"/>
      <c r="AV499" s="34"/>
      <c r="AW499" s="35"/>
      <c r="AX499" s="80"/>
      <c r="AY499" s="81"/>
      <c r="AZ499" s="81"/>
      <c r="BA499" s="81"/>
      <c r="BB499" s="81"/>
      <c r="BC499" s="81"/>
      <c r="BD499" s="82"/>
      <c r="BE499" s="92"/>
      <c r="BF499" s="93"/>
      <c r="BG499" s="93"/>
      <c r="BH499" s="93"/>
      <c r="BI499" s="93"/>
      <c r="BJ499" s="93"/>
      <c r="BK499" s="94"/>
      <c r="BL499" s="96"/>
    </row>
    <row r="500" spans="1:64" ht="43.15" customHeight="1" x14ac:dyDescent="0.25">
      <c r="A500" s="21">
        <v>30</v>
      </c>
      <c r="B500" s="23"/>
      <c r="C500" s="21" t="s">
        <v>442</v>
      </c>
      <c r="D500" s="22"/>
      <c r="E500" s="22"/>
      <c r="F500" s="23"/>
      <c r="G500" s="27" t="s">
        <v>255</v>
      </c>
      <c r="H500" s="28"/>
      <c r="I500" s="28"/>
      <c r="J500" s="28"/>
      <c r="K500" s="29"/>
      <c r="L500" s="22" t="s">
        <v>179</v>
      </c>
      <c r="M500" s="22"/>
      <c r="N500" s="22"/>
      <c r="O500" s="22"/>
      <c r="P500" s="23"/>
      <c r="Q500" s="77">
        <v>1</v>
      </c>
      <c r="R500" s="78"/>
      <c r="S500" s="78"/>
      <c r="T500" s="78"/>
      <c r="U500" s="79"/>
      <c r="V500" s="62">
        <v>9975.5926923280022</v>
      </c>
      <c r="W500" s="63"/>
      <c r="X500" s="63"/>
      <c r="Y500" s="64"/>
      <c r="Z500" s="89">
        <v>1</v>
      </c>
      <c r="AA500" s="90"/>
      <c r="AB500" s="90"/>
      <c r="AC500" s="90"/>
      <c r="AD500" s="90"/>
      <c r="AE500" s="90"/>
      <c r="AF500" s="90"/>
      <c r="AG500" s="90"/>
      <c r="AH500" s="91"/>
      <c r="AI500" s="89">
        <v>9976</v>
      </c>
      <c r="AJ500" s="90"/>
      <c r="AK500" s="90"/>
      <c r="AL500" s="90"/>
      <c r="AM500" s="90"/>
      <c r="AN500" s="90"/>
      <c r="AO500" s="90"/>
      <c r="AP500" s="90"/>
      <c r="AQ500" s="91"/>
      <c r="AR500" s="21"/>
      <c r="AS500" s="22"/>
      <c r="AT500" s="22"/>
      <c r="AU500" s="22"/>
      <c r="AV500" s="22"/>
      <c r="AW500" s="23"/>
      <c r="AX500" s="77">
        <v>1</v>
      </c>
      <c r="AY500" s="78"/>
      <c r="AZ500" s="78"/>
      <c r="BA500" s="78"/>
      <c r="BB500" s="78"/>
      <c r="BC500" s="78"/>
      <c r="BD500" s="79"/>
      <c r="BE500" s="89">
        <v>9976</v>
      </c>
      <c r="BF500" s="90"/>
      <c r="BG500" s="90"/>
      <c r="BH500" s="90"/>
      <c r="BI500" s="90"/>
      <c r="BJ500" s="90"/>
      <c r="BK500" s="91"/>
      <c r="BL500" s="95"/>
    </row>
    <row r="501" spans="1:64" ht="23.1" customHeight="1" x14ac:dyDescent="0.25">
      <c r="A501" s="33"/>
      <c r="B501" s="35"/>
      <c r="C501" s="33"/>
      <c r="D501" s="34"/>
      <c r="E501" s="34"/>
      <c r="F501" s="35"/>
      <c r="G501" s="33" t="s">
        <v>256</v>
      </c>
      <c r="H501" s="34"/>
      <c r="I501" s="34"/>
      <c r="J501" s="34"/>
      <c r="K501" s="35"/>
      <c r="L501" s="34"/>
      <c r="M501" s="34"/>
      <c r="N501" s="34"/>
      <c r="O501" s="34"/>
      <c r="P501" s="35"/>
      <c r="Q501" s="80"/>
      <c r="R501" s="81"/>
      <c r="S501" s="81"/>
      <c r="T501" s="81"/>
      <c r="U501" s="82"/>
      <c r="V501" s="65"/>
      <c r="W501" s="66"/>
      <c r="X501" s="66"/>
      <c r="Y501" s="67"/>
      <c r="Z501" s="92"/>
      <c r="AA501" s="93"/>
      <c r="AB501" s="93"/>
      <c r="AC501" s="93"/>
      <c r="AD501" s="93"/>
      <c r="AE501" s="93"/>
      <c r="AF501" s="93"/>
      <c r="AG501" s="93"/>
      <c r="AH501" s="94"/>
      <c r="AI501" s="92"/>
      <c r="AJ501" s="93"/>
      <c r="AK501" s="93"/>
      <c r="AL501" s="93"/>
      <c r="AM501" s="93"/>
      <c r="AN501" s="93"/>
      <c r="AO501" s="93"/>
      <c r="AP501" s="93"/>
      <c r="AQ501" s="94"/>
      <c r="AR501" s="33"/>
      <c r="AS501" s="34"/>
      <c r="AT501" s="34"/>
      <c r="AU501" s="34"/>
      <c r="AV501" s="34"/>
      <c r="AW501" s="35"/>
      <c r="AX501" s="80"/>
      <c r="AY501" s="81"/>
      <c r="AZ501" s="81"/>
      <c r="BA501" s="81"/>
      <c r="BB501" s="81"/>
      <c r="BC501" s="81"/>
      <c r="BD501" s="82"/>
      <c r="BE501" s="92"/>
      <c r="BF501" s="93"/>
      <c r="BG501" s="93"/>
      <c r="BH501" s="93"/>
      <c r="BI501" s="93"/>
      <c r="BJ501" s="93"/>
      <c r="BK501" s="94"/>
      <c r="BL501" s="96"/>
    </row>
    <row r="502" spans="1:64" ht="50.25" customHeight="1" x14ac:dyDescent="0.25">
      <c r="A502" s="21">
        <v>31</v>
      </c>
      <c r="B502" s="23"/>
      <c r="C502" s="21" t="s">
        <v>442</v>
      </c>
      <c r="D502" s="22"/>
      <c r="E502" s="22"/>
      <c r="F502" s="23"/>
      <c r="G502" s="27" t="s">
        <v>257</v>
      </c>
      <c r="H502" s="28"/>
      <c r="I502" s="28"/>
      <c r="J502" s="28"/>
      <c r="K502" s="29"/>
      <c r="L502" s="22" t="s">
        <v>179</v>
      </c>
      <c r="M502" s="22"/>
      <c r="N502" s="22"/>
      <c r="O502" s="22"/>
      <c r="P502" s="23"/>
      <c r="Q502" s="77">
        <v>1</v>
      </c>
      <c r="R502" s="78"/>
      <c r="S502" s="78"/>
      <c r="T502" s="78"/>
      <c r="U502" s="79"/>
      <c r="V502" s="62">
        <v>3439.8595490786211</v>
      </c>
      <c r="W502" s="63"/>
      <c r="X502" s="63"/>
      <c r="Y502" s="64"/>
      <c r="Z502" s="89">
        <v>1</v>
      </c>
      <c r="AA502" s="90"/>
      <c r="AB502" s="90"/>
      <c r="AC502" s="90"/>
      <c r="AD502" s="90"/>
      <c r="AE502" s="90"/>
      <c r="AF502" s="90"/>
      <c r="AG502" s="90"/>
      <c r="AH502" s="91"/>
      <c r="AI502" s="89">
        <v>3440</v>
      </c>
      <c r="AJ502" s="90"/>
      <c r="AK502" s="90"/>
      <c r="AL502" s="90"/>
      <c r="AM502" s="90"/>
      <c r="AN502" s="90"/>
      <c r="AO502" s="90"/>
      <c r="AP502" s="90"/>
      <c r="AQ502" s="91"/>
      <c r="AR502" s="21"/>
      <c r="AS502" s="22"/>
      <c r="AT502" s="22"/>
      <c r="AU502" s="22"/>
      <c r="AV502" s="22"/>
      <c r="AW502" s="23"/>
      <c r="AX502" s="77">
        <v>1</v>
      </c>
      <c r="AY502" s="78"/>
      <c r="AZ502" s="78"/>
      <c r="BA502" s="78"/>
      <c r="BB502" s="78"/>
      <c r="BC502" s="78"/>
      <c r="BD502" s="79"/>
      <c r="BE502" s="89">
        <v>3440</v>
      </c>
      <c r="BF502" s="90"/>
      <c r="BG502" s="90"/>
      <c r="BH502" s="90"/>
      <c r="BI502" s="90"/>
      <c r="BJ502" s="90"/>
      <c r="BK502" s="91"/>
      <c r="BL502" s="95"/>
    </row>
    <row r="503" spans="1:64" ht="23.1" customHeight="1" x14ac:dyDescent="0.25">
      <c r="A503" s="33"/>
      <c r="B503" s="35"/>
      <c r="C503" s="33"/>
      <c r="D503" s="34"/>
      <c r="E503" s="34"/>
      <c r="F503" s="35"/>
      <c r="G503" s="33" t="s">
        <v>231</v>
      </c>
      <c r="H503" s="34"/>
      <c r="I503" s="34"/>
      <c r="J503" s="34"/>
      <c r="K503" s="35"/>
      <c r="L503" s="34"/>
      <c r="M503" s="34"/>
      <c r="N503" s="34"/>
      <c r="O503" s="34"/>
      <c r="P503" s="35"/>
      <c r="Q503" s="80"/>
      <c r="R503" s="81"/>
      <c r="S503" s="81"/>
      <c r="T503" s="81"/>
      <c r="U503" s="82"/>
      <c r="V503" s="65"/>
      <c r="W503" s="66"/>
      <c r="X503" s="66"/>
      <c r="Y503" s="67"/>
      <c r="Z503" s="92"/>
      <c r="AA503" s="93"/>
      <c r="AB503" s="93"/>
      <c r="AC503" s="93"/>
      <c r="AD503" s="93"/>
      <c r="AE503" s="93"/>
      <c r="AF503" s="93"/>
      <c r="AG503" s="93"/>
      <c r="AH503" s="94"/>
      <c r="AI503" s="92"/>
      <c r="AJ503" s="93"/>
      <c r="AK503" s="93"/>
      <c r="AL503" s="93"/>
      <c r="AM503" s="93"/>
      <c r="AN503" s="93"/>
      <c r="AO503" s="93"/>
      <c r="AP503" s="93"/>
      <c r="AQ503" s="94"/>
      <c r="AR503" s="33"/>
      <c r="AS503" s="34"/>
      <c r="AT503" s="34"/>
      <c r="AU503" s="34"/>
      <c r="AV503" s="34"/>
      <c r="AW503" s="35"/>
      <c r="AX503" s="80"/>
      <c r="AY503" s="81"/>
      <c r="AZ503" s="81"/>
      <c r="BA503" s="81"/>
      <c r="BB503" s="81"/>
      <c r="BC503" s="81"/>
      <c r="BD503" s="82"/>
      <c r="BE503" s="92"/>
      <c r="BF503" s="93"/>
      <c r="BG503" s="93"/>
      <c r="BH503" s="93"/>
      <c r="BI503" s="93"/>
      <c r="BJ503" s="93"/>
      <c r="BK503" s="94"/>
      <c r="BL503" s="96"/>
    </row>
    <row r="504" spans="1:64" ht="69.75" customHeight="1" x14ac:dyDescent="0.25">
      <c r="A504" s="21">
        <v>32</v>
      </c>
      <c r="B504" s="23"/>
      <c r="C504" s="21" t="s">
        <v>442</v>
      </c>
      <c r="D504" s="22"/>
      <c r="E504" s="22"/>
      <c r="F504" s="23"/>
      <c r="G504" s="27" t="s">
        <v>258</v>
      </c>
      <c r="H504" s="28"/>
      <c r="I504" s="28"/>
      <c r="J504" s="28"/>
      <c r="K504" s="29"/>
      <c r="L504" s="22" t="s">
        <v>179</v>
      </c>
      <c r="M504" s="22"/>
      <c r="N504" s="22"/>
      <c r="O504" s="22"/>
      <c r="P504" s="23"/>
      <c r="Q504" s="77">
        <v>2</v>
      </c>
      <c r="R504" s="78"/>
      <c r="S504" s="78"/>
      <c r="T504" s="78"/>
      <c r="U504" s="79"/>
      <c r="V504" s="62">
        <v>17942.307407994085</v>
      </c>
      <c r="W504" s="63"/>
      <c r="X504" s="63"/>
      <c r="Y504" s="64"/>
      <c r="Z504" s="89">
        <v>1</v>
      </c>
      <c r="AA504" s="90"/>
      <c r="AB504" s="90"/>
      <c r="AC504" s="90"/>
      <c r="AD504" s="90"/>
      <c r="AE504" s="90"/>
      <c r="AF504" s="90"/>
      <c r="AG504" s="90"/>
      <c r="AH504" s="91"/>
      <c r="AI504" s="89">
        <v>35885</v>
      </c>
      <c r="AJ504" s="90"/>
      <c r="AK504" s="90"/>
      <c r="AL504" s="90"/>
      <c r="AM504" s="90"/>
      <c r="AN504" s="90"/>
      <c r="AO504" s="90"/>
      <c r="AP504" s="90"/>
      <c r="AQ504" s="91"/>
      <c r="AR504" s="21"/>
      <c r="AS504" s="22"/>
      <c r="AT504" s="22"/>
      <c r="AU504" s="22"/>
      <c r="AV504" s="22"/>
      <c r="AW504" s="23"/>
      <c r="AX504" s="77">
        <v>1</v>
      </c>
      <c r="AY504" s="78"/>
      <c r="AZ504" s="78"/>
      <c r="BA504" s="78"/>
      <c r="BB504" s="78"/>
      <c r="BC504" s="78"/>
      <c r="BD504" s="79"/>
      <c r="BE504" s="89">
        <v>35885</v>
      </c>
      <c r="BF504" s="90"/>
      <c r="BG504" s="90"/>
      <c r="BH504" s="90"/>
      <c r="BI504" s="90"/>
      <c r="BJ504" s="90"/>
      <c r="BK504" s="91"/>
      <c r="BL504" s="95"/>
    </row>
    <row r="505" spans="1:64" ht="23.1" customHeight="1" x14ac:dyDescent="0.25">
      <c r="A505" s="33"/>
      <c r="B505" s="35"/>
      <c r="C505" s="33"/>
      <c r="D505" s="34"/>
      <c r="E505" s="34"/>
      <c r="F505" s="35"/>
      <c r="G505" s="33" t="s">
        <v>259</v>
      </c>
      <c r="H505" s="34"/>
      <c r="I505" s="34"/>
      <c r="J505" s="34"/>
      <c r="K505" s="35"/>
      <c r="L505" s="34"/>
      <c r="M505" s="34"/>
      <c r="N505" s="34"/>
      <c r="O505" s="34"/>
      <c r="P505" s="35"/>
      <c r="Q505" s="80"/>
      <c r="R505" s="81"/>
      <c r="S505" s="81"/>
      <c r="T505" s="81"/>
      <c r="U505" s="82"/>
      <c r="V505" s="65"/>
      <c r="W505" s="66"/>
      <c r="X505" s="66"/>
      <c r="Y505" s="67"/>
      <c r="Z505" s="92"/>
      <c r="AA505" s="93"/>
      <c r="AB505" s="93"/>
      <c r="AC505" s="93"/>
      <c r="AD505" s="93"/>
      <c r="AE505" s="93"/>
      <c r="AF505" s="93"/>
      <c r="AG505" s="93"/>
      <c r="AH505" s="94"/>
      <c r="AI505" s="92"/>
      <c r="AJ505" s="93"/>
      <c r="AK505" s="93"/>
      <c r="AL505" s="93"/>
      <c r="AM505" s="93"/>
      <c r="AN505" s="93"/>
      <c r="AO505" s="93"/>
      <c r="AP505" s="93"/>
      <c r="AQ505" s="94"/>
      <c r="AR505" s="33"/>
      <c r="AS505" s="34"/>
      <c r="AT505" s="34"/>
      <c r="AU505" s="34"/>
      <c r="AV505" s="34"/>
      <c r="AW505" s="35"/>
      <c r="AX505" s="80"/>
      <c r="AY505" s="81"/>
      <c r="AZ505" s="81"/>
      <c r="BA505" s="81"/>
      <c r="BB505" s="81"/>
      <c r="BC505" s="81"/>
      <c r="BD505" s="82"/>
      <c r="BE505" s="92"/>
      <c r="BF505" s="93"/>
      <c r="BG505" s="93"/>
      <c r="BH505" s="93"/>
      <c r="BI505" s="93"/>
      <c r="BJ505" s="93"/>
      <c r="BK505" s="94"/>
      <c r="BL505" s="96"/>
    </row>
    <row r="506" spans="1:64" ht="32.85" customHeight="1" x14ac:dyDescent="0.25">
      <c r="A506" s="21">
        <v>33</v>
      </c>
      <c r="B506" s="23"/>
      <c r="C506" s="21" t="s">
        <v>442</v>
      </c>
      <c r="D506" s="22"/>
      <c r="E506" s="22"/>
      <c r="F506" s="23"/>
      <c r="G506" s="27" t="s">
        <v>260</v>
      </c>
      <c r="H506" s="28"/>
      <c r="I506" s="28"/>
      <c r="J506" s="28"/>
      <c r="K506" s="29"/>
      <c r="L506" s="22" t="s">
        <v>179</v>
      </c>
      <c r="M506" s="22"/>
      <c r="N506" s="22"/>
      <c r="O506" s="22"/>
      <c r="P506" s="23"/>
      <c r="Q506" s="77">
        <v>1</v>
      </c>
      <c r="R506" s="78"/>
      <c r="S506" s="78"/>
      <c r="T506" s="78"/>
      <c r="U506" s="79"/>
      <c r="V506" s="62">
        <v>1816245.841913512</v>
      </c>
      <c r="W506" s="63"/>
      <c r="X506" s="63"/>
      <c r="Y506" s="64"/>
      <c r="Z506" s="89">
        <v>1</v>
      </c>
      <c r="AA506" s="90"/>
      <c r="AB506" s="90"/>
      <c r="AC506" s="90"/>
      <c r="AD506" s="90"/>
      <c r="AE506" s="90"/>
      <c r="AF506" s="90"/>
      <c r="AG506" s="90"/>
      <c r="AH506" s="91"/>
      <c r="AI506" s="89">
        <v>1816246</v>
      </c>
      <c r="AJ506" s="90"/>
      <c r="AK506" s="90"/>
      <c r="AL506" s="90"/>
      <c r="AM506" s="90"/>
      <c r="AN506" s="90"/>
      <c r="AO506" s="90"/>
      <c r="AP506" s="90"/>
      <c r="AQ506" s="91"/>
      <c r="AR506" s="21"/>
      <c r="AS506" s="22"/>
      <c r="AT506" s="22"/>
      <c r="AU506" s="22"/>
      <c r="AV506" s="22"/>
      <c r="AW506" s="23"/>
      <c r="AX506" s="77">
        <v>1</v>
      </c>
      <c r="AY506" s="78"/>
      <c r="AZ506" s="78"/>
      <c r="BA506" s="78"/>
      <c r="BB506" s="78"/>
      <c r="BC506" s="78"/>
      <c r="BD506" s="79"/>
      <c r="BE506" s="89">
        <v>1816246</v>
      </c>
      <c r="BF506" s="90"/>
      <c r="BG506" s="90"/>
      <c r="BH506" s="90"/>
      <c r="BI506" s="90"/>
      <c r="BJ506" s="90"/>
      <c r="BK506" s="91"/>
      <c r="BL506" s="95"/>
    </row>
    <row r="507" spans="1:64" ht="23.1" customHeight="1" x14ac:dyDescent="0.25">
      <c r="A507" s="33"/>
      <c r="B507" s="35"/>
      <c r="C507" s="33"/>
      <c r="D507" s="34"/>
      <c r="E507" s="34"/>
      <c r="F507" s="35"/>
      <c r="G507" s="33" t="s">
        <v>261</v>
      </c>
      <c r="H507" s="34"/>
      <c r="I507" s="34"/>
      <c r="J507" s="34"/>
      <c r="K507" s="35"/>
      <c r="L507" s="34"/>
      <c r="M507" s="34"/>
      <c r="N507" s="34"/>
      <c r="O507" s="34"/>
      <c r="P507" s="35"/>
      <c r="Q507" s="80"/>
      <c r="R507" s="81"/>
      <c r="S507" s="81"/>
      <c r="T507" s="81"/>
      <c r="U507" s="82"/>
      <c r="V507" s="65"/>
      <c r="W507" s="66"/>
      <c r="X507" s="66"/>
      <c r="Y507" s="67"/>
      <c r="Z507" s="92"/>
      <c r="AA507" s="93"/>
      <c r="AB507" s="93"/>
      <c r="AC507" s="93"/>
      <c r="AD507" s="93"/>
      <c r="AE507" s="93"/>
      <c r="AF507" s="93"/>
      <c r="AG507" s="93"/>
      <c r="AH507" s="94"/>
      <c r="AI507" s="92"/>
      <c r="AJ507" s="93"/>
      <c r="AK507" s="93"/>
      <c r="AL507" s="93"/>
      <c r="AM507" s="93"/>
      <c r="AN507" s="93"/>
      <c r="AO507" s="93"/>
      <c r="AP507" s="93"/>
      <c r="AQ507" s="94"/>
      <c r="AR507" s="33"/>
      <c r="AS507" s="34"/>
      <c r="AT507" s="34"/>
      <c r="AU507" s="34"/>
      <c r="AV507" s="34"/>
      <c r="AW507" s="35"/>
      <c r="AX507" s="80"/>
      <c r="AY507" s="81"/>
      <c r="AZ507" s="81"/>
      <c r="BA507" s="81"/>
      <c r="BB507" s="81"/>
      <c r="BC507" s="81"/>
      <c r="BD507" s="82"/>
      <c r="BE507" s="92"/>
      <c r="BF507" s="93"/>
      <c r="BG507" s="93"/>
      <c r="BH507" s="93"/>
      <c r="BI507" s="93"/>
      <c r="BJ507" s="93"/>
      <c r="BK507" s="94"/>
      <c r="BL507" s="96"/>
    </row>
    <row r="508" spans="1:64" ht="53.45" customHeight="1" x14ac:dyDescent="0.25">
      <c r="A508" s="21">
        <v>34</v>
      </c>
      <c r="B508" s="23"/>
      <c r="C508" s="21" t="s">
        <v>442</v>
      </c>
      <c r="D508" s="22"/>
      <c r="E508" s="22"/>
      <c r="F508" s="23"/>
      <c r="G508" s="27" t="s">
        <v>262</v>
      </c>
      <c r="H508" s="28"/>
      <c r="I508" s="28"/>
      <c r="J508" s="28"/>
      <c r="K508" s="29"/>
      <c r="L508" s="22" t="s">
        <v>179</v>
      </c>
      <c r="M508" s="22"/>
      <c r="N508" s="22"/>
      <c r="O508" s="22"/>
      <c r="P508" s="23"/>
      <c r="Q508" s="77">
        <v>1</v>
      </c>
      <c r="R508" s="78"/>
      <c r="S508" s="78"/>
      <c r="T508" s="78"/>
      <c r="U508" s="79"/>
      <c r="V508" s="62">
        <v>235506.54416811874</v>
      </c>
      <c r="W508" s="63"/>
      <c r="X508" s="63"/>
      <c r="Y508" s="64"/>
      <c r="Z508" s="89">
        <v>1</v>
      </c>
      <c r="AA508" s="90"/>
      <c r="AB508" s="90"/>
      <c r="AC508" s="90"/>
      <c r="AD508" s="90"/>
      <c r="AE508" s="90"/>
      <c r="AF508" s="90"/>
      <c r="AG508" s="90"/>
      <c r="AH508" s="91"/>
      <c r="AI508" s="89">
        <v>235507</v>
      </c>
      <c r="AJ508" s="90"/>
      <c r="AK508" s="90"/>
      <c r="AL508" s="90"/>
      <c r="AM508" s="90"/>
      <c r="AN508" s="90"/>
      <c r="AO508" s="90"/>
      <c r="AP508" s="90"/>
      <c r="AQ508" s="91"/>
      <c r="AR508" s="21"/>
      <c r="AS508" s="22"/>
      <c r="AT508" s="22"/>
      <c r="AU508" s="22"/>
      <c r="AV508" s="22"/>
      <c r="AW508" s="23"/>
      <c r="AX508" s="77">
        <v>1</v>
      </c>
      <c r="AY508" s="78"/>
      <c r="AZ508" s="78"/>
      <c r="BA508" s="78"/>
      <c r="BB508" s="78"/>
      <c r="BC508" s="78"/>
      <c r="BD508" s="79"/>
      <c r="BE508" s="89">
        <v>235507</v>
      </c>
      <c r="BF508" s="90"/>
      <c r="BG508" s="90"/>
      <c r="BH508" s="90"/>
      <c r="BI508" s="90"/>
      <c r="BJ508" s="90"/>
      <c r="BK508" s="91"/>
      <c r="BL508" s="95"/>
    </row>
    <row r="509" spans="1:64" ht="23.1" customHeight="1" x14ac:dyDescent="0.25">
      <c r="A509" s="33"/>
      <c r="B509" s="35"/>
      <c r="C509" s="33"/>
      <c r="D509" s="34"/>
      <c r="E509" s="34"/>
      <c r="F509" s="35"/>
      <c r="G509" s="33" t="s">
        <v>263</v>
      </c>
      <c r="H509" s="34"/>
      <c r="I509" s="34"/>
      <c r="J509" s="34"/>
      <c r="K509" s="35"/>
      <c r="L509" s="34"/>
      <c r="M509" s="34"/>
      <c r="N509" s="34"/>
      <c r="O509" s="34"/>
      <c r="P509" s="35"/>
      <c r="Q509" s="80"/>
      <c r="R509" s="81"/>
      <c r="S509" s="81"/>
      <c r="T509" s="81"/>
      <c r="U509" s="82"/>
      <c r="V509" s="65"/>
      <c r="W509" s="66"/>
      <c r="X509" s="66"/>
      <c r="Y509" s="67"/>
      <c r="Z509" s="92"/>
      <c r="AA509" s="93"/>
      <c r="AB509" s="93"/>
      <c r="AC509" s="93"/>
      <c r="AD509" s="93"/>
      <c r="AE509" s="93"/>
      <c r="AF509" s="93"/>
      <c r="AG509" s="93"/>
      <c r="AH509" s="94"/>
      <c r="AI509" s="92"/>
      <c r="AJ509" s="93"/>
      <c r="AK509" s="93"/>
      <c r="AL509" s="93"/>
      <c r="AM509" s="93"/>
      <c r="AN509" s="93"/>
      <c r="AO509" s="93"/>
      <c r="AP509" s="93"/>
      <c r="AQ509" s="94"/>
      <c r="AR509" s="33"/>
      <c r="AS509" s="34"/>
      <c r="AT509" s="34"/>
      <c r="AU509" s="34"/>
      <c r="AV509" s="34"/>
      <c r="AW509" s="35"/>
      <c r="AX509" s="80"/>
      <c r="AY509" s="81"/>
      <c r="AZ509" s="81"/>
      <c r="BA509" s="81"/>
      <c r="BB509" s="81"/>
      <c r="BC509" s="81"/>
      <c r="BD509" s="82"/>
      <c r="BE509" s="92"/>
      <c r="BF509" s="93"/>
      <c r="BG509" s="93"/>
      <c r="BH509" s="93"/>
      <c r="BI509" s="93"/>
      <c r="BJ509" s="93"/>
      <c r="BK509" s="94"/>
      <c r="BL509" s="96"/>
    </row>
    <row r="510" spans="1:64" ht="40.5" customHeight="1" x14ac:dyDescent="0.25">
      <c r="A510" s="21">
        <v>35</v>
      </c>
      <c r="B510" s="23"/>
      <c r="C510" s="21" t="s">
        <v>442</v>
      </c>
      <c r="D510" s="22"/>
      <c r="E510" s="22"/>
      <c r="F510" s="23"/>
      <c r="G510" s="27" t="s">
        <v>264</v>
      </c>
      <c r="H510" s="28"/>
      <c r="I510" s="28"/>
      <c r="J510" s="28"/>
      <c r="K510" s="29"/>
      <c r="L510" s="22" t="s">
        <v>179</v>
      </c>
      <c r="M510" s="22"/>
      <c r="N510" s="22"/>
      <c r="O510" s="22"/>
      <c r="P510" s="23"/>
      <c r="Q510" s="77">
        <v>1</v>
      </c>
      <c r="R510" s="78"/>
      <c r="S510" s="78"/>
      <c r="T510" s="78"/>
      <c r="U510" s="79"/>
      <c r="V510" s="62">
        <v>1238349.4376683037</v>
      </c>
      <c r="W510" s="63"/>
      <c r="X510" s="63"/>
      <c r="Y510" s="64"/>
      <c r="Z510" s="89">
        <v>1</v>
      </c>
      <c r="AA510" s="90"/>
      <c r="AB510" s="90"/>
      <c r="AC510" s="90"/>
      <c r="AD510" s="90"/>
      <c r="AE510" s="90"/>
      <c r="AF510" s="90"/>
      <c r="AG510" s="90"/>
      <c r="AH510" s="91"/>
      <c r="AI510" s="89">
        <v>1238349</v>
      </c>
      <c r="AJ510" s="90"/>
      <c r="AK510" s="90"/>
      <c r="AL510" s="90"/>
      <c r="AM510" s="90"/>
      <c r="AN510" s="90"/>
      <c r="AO510" s="90"/>
      <c r="AP510" s="90"/>
      <c r="AQ510" s="91"/>
      <c r="AR510" s="21"/>
      <c r="AS510" s="22"/>
      <c r="AT510" s="22"/>
      <c r="AU510" s="22"/>
      <c r="AV510" s="22"/>
      <c r="AW510" s="23"/>
      <c r="AX510" s="77">
        <v>1</v>
      </c>
      <c r="AY510" s="78"/>
      <c r="AZ510" s="78"/>
      <c r="BA510" s="78"/>
      <c r="BB510" s="78"/>
      <c r="BC510" s="78"/>
      <c r="BD510" s="79"/>
      <c r="BE510" s="89">
        <v>1238349</v>
      </c>
      <c r="BF510" s="90"/>
      <c r="BG510" s="90"/>
      <c r="BH510" s="90"/>
      <c r="BI510" s="90"/>
      <c r="BJ510" s="90"/>
      <c r="BK510" s="91"/>
      <c r="BL510" s="95"/>
    </row>
    <row r="511" spans="1:64" ht="23.1" customHeight="1" x14ac:dyDescent="0.25">
      <c r="A511" s="33"/>
      <c r="B511" s="35"/>
      <c r="C511" s="33"/>
      <c r="D511" s="34"/>
      <c r="E511" s="34"/>
      <c r="F511" s="35"/>
      <c r="G511" s="33" t="s">
        <v>265</v>
      </c>
      <c r="H511" s="34"/>
      <c r="I511" s="34"/>
      <c r="J511" s="34"/>
      <c r="K511" s="35"/>
      <c r="L511" s="34"/>
      <c r="M511" s="34"/>
      <c r="N511" s="34"/>
      <c r="O511" s="34"/>
      <c r="P511" s="35"/>
      <c r="Q511" s="80"/>
      <c r="R511" s="81"/>
      <c r="S511" s="81"/>
      <c r="T511" s="81"/>
      <c r="U511" s="82"/>
      <c r="V511" s="65"/>
      <c r="W511" s="66"/>
      <c r="X511" s="66"/>
      <c r="Y511" s="67"/>
      <c r="Z511" s="92"/>
      <c r="AA511" s="93"/>
      <c r="AB511" s="93"/>
      <c r="AC511" s="93"/>
      <c r="AD511" s="93"/>
      <c r="AE511" s="93"/>
      <c r="AF511" s="93"/>
      <c r="AG511" s="93"/>
      <c r="AH511" s="94"/>
      <c r="AI511" s="92"/>
      <c r="AJ511" s="93"/>
      <c r="AK511" s="93"/>
      <c r="AL511" s="93"/>
      <c r="AM511" s="93"/>
      <c r="AN511" s="93"/>
      <c r="AO511" s="93"/>
      <c r="AP511" s="93"/>
      <c r="AQ511" s="94"/>
      <c r="AR511" s="33"/>
      <c r="AS511" s="34"/>
      <c r="AT511" s="34"/>
      <c r="AU511" s="34"/>
      <c r="AV511" s="34"/>
      <c r="AW511" s="35"/>
      <c r="AX511" s="80"/>
      <c r="AY511" s="81"/>
      <c r="AZ511" s="81"/>
      <c r="BA511" s="81"/>
      <c r="BB511" s="81"/>
      <c r="BC511" s="81"/>
      <c r="BD511" s="82"/>
      <c r="BE511" s="92"/>
      <c r="BF511" s="93"/>
      <c r="BG511" s="93"/>
      <c r="BH511" s="93"/>
      <c r="BI511" s="93"/>
      <c r="BJ511" s="93"/>
      <c r="BK511" s="94"/>
      <c r="BL511" s="96"/>
    </row>
    <row r="512" spans="1:64" ht="40.5" customHeight="1" x14ac:dyDescent="0.25">
      <c r="A512" s="21">
        <v>36</v>
      </c>
      <c r="B512" s="23"/>
      <c r="C512" s="21" t="s">
        <v>442</v>
      </c>
      <c r="D512" s="22"/>
      <c r="E512" s="22"/>
      <c r="F512" s="23"/>
      <c r="G512" s="27" t="s">
        <v>266</v>
      </c>
      <c r="H512" s="28"/>
      <c r="I512" s="28"/>
      <c r="J512" s="28"/>
      <c r="K512" s="29"/>
      <c r="L512" s="22" t="s">
        <v>179</v>
      </c>
      <c r="M512" s="22"/>
      <c r="N512" s="22"/>
      <c r="O512" s="22"/>
      <c r="P512" s="23"/>
      <c r="Q512" s="77">
        <v>2</v>
      </c>
      <c r="R512" s="78"/>
      <c r="S512" s="78"/>
      <c r="T512" s="78"/>
      <c r="U512" s="79"/>
      <c r="V512" s="62">
        <v>1981.3591002692856</v>
      </c>
      <c r="W512" s="63"/>
      <c r="X512" s="63"/>
      <c r="Y512" s="64"/>
      <c r="Z512" s="89">
        <v>1</v>
      </c>
      <c r="AA512" s="90"/>
      <c r="AB512" s="90"/>
      <c r="AC512" s="90"/>
      <c r="AD512" s="90"/>
      <c r="AE512" s="90"/>
      <c r="AF512" s="90"/>
      <c r="AG512" s="90"/>
      <c r="AH512" s="91"/>
      <c r="AI512" s="89">
        <v>3963</v>
      </c>
      <c r="AJ512" s="90"/>
      <c r="AK512" s="90"/>
      <c r="AL512" s="90"/>
      <c r="AM512" s="90"/>
      <c r="AN512" s="90"/>
      <c r="AO512" s="90"/>
      <c r="AP512" s="90"/>
      <c r="AQ512" s="91"/>
      <c r="AR512" s="21"/>
      <c r="AS512" s="22"/>
      <c r="AT512" s="22"/>
      <c r="AU512" s="22"/>
      <c r="AV512" s="22"/>
      <c r="AW512" s="23"/>
      <c r="AX512" s="77">
        <v>1</v>
      </c>
      <c r="AY512" s="78"/>
      <c r="AZ512" s="78"/>
      <c r="BA512" s="78"/>
      <c r="BB512" s="78"/>
      <c r="BC512" s="78"/>
      <c r="BD512" s="79"/>
      <c r="BE512" s="89">
        <v>3963</v>
      </c>
      <c r="BF512" s="90"/>
      <c r="BG512" s="90"/>
      <c r="BH512" s="90"/>
      <c r="BI512" s="90"/>
      <c r="BJ512" s="90"/>
      <c r="BK512" s="91"/>
      <c r="BL512" s="95"/>
    </row>
    <row r="513" spans="1:64" ht="12.75" customHeight="1" x14ac:dyDescent="0.25">
      <c r="A513" s="33"/>
      <c r="B513" s="35"/>
      <c r="C513" s="33"/>
      <c r="D513" s="34"/>
      <c r="E513" s="34"/>
      <c r="F513" s="35"/>
      <c r="G513" s="33" t="s">
        <v>267</v>
      </c>
      <c r="H513" s="34"/>
      <c r="I513" s="34"/>
      <c r="J513" s="34"/>
      <c r="K513" s="35"/>
      <c r="L513" s="34"/>
      <c r="M513" s="34"/>
      <c r="N513" s="34"/>
      <c r="O513" s="34"/>
      <c r="P513" s="35"/>
      <c r="Q513" s="80"/>
      <c r="R513" s="81"/>
      <c r="S513" s="81"/>
      <c r="T513" s="81"/>
      <c r="U513" s="82"/>
      <c r="V513" s="65"/>
      <c r="W513" s="66"/>
      <c r="X513" s="66"/>
      <c r="Y513" s="67"/>
      <c r="Z513" s="92"/>
      <c r="AA513" s="93"/>
      <c r="AB513" s="93"/>
      <c r="AC513" s="93"/>
      <c r="AD513" s="93"/>
      <c r="AE513" s="93"/>
      <c r="AF513" s="93"/>
      <c r="AG513" s="93"/>
      <c r="AH513" s="94"/>
      <c r="AI513" s="92"/>
      <c r="AJ513" s="93"/>
      <c r="AK513" s="93"/>
      <c r="AL513" s="93"/>
      <c r="AM513" s="93"/>
      <c r="AN513" s="93"/>
      <c r="AO513" s="93"/>
      <c r="AP513" s="93"/>
      <c r="AQ513" s="94"/>
      <c r="AR513" s="33"/>
      <c r="AS513" s="34"/>
      <c r="AT513" s="34"/>
      <c r="AU513" s="34"/>
      <c r="AV513" s="34"/>
      <c r="AW513" s="35"/>
      <c r="AX513" s="80"/>
      <c r="AY513" s="81"/>
      <c r="AZ513" s="81"/>
      <c r="BA513" s="81"/>
      <c r="BB513" s="81"/>
      <c r="BC513" s="81"/>
      <c r="BD513" s="82"/>
      <c r="BE513" s="92"/>
      <c r="BF513" s="93"/>
      <c r="BG513" s="93"/>
      <c r="BH513" s="93"/>
      <c r="BI513" s="93"/>
      <c r="BJ513" s="93"/>
      <c r="BK513" s="94"/>
      <c r="BL513" s="96"/>
    </row>
    <row r="514" spans="1:64" ht="32.85" customHeight="1" x14ac:dyDescent="0.25">
      <c r="A514" s="21">
        <v>37</v>
      </c>
      <c r="B514" s="23"/>
      <c r="C514" s="21" t="s">
        <v>442</v>
      </c>
      <c r="D514" s="22"/>
      <c r="E514" s="22"/>
      <c r="F514" s="23"/>
      <c r="G514" s="27" t="s">
        <v>268</v>
      </c>
      <c r="H514" s="28"/>
      <c r="I514" s="28"/>
      <c r="J514" s="28"/>
      <c r="K514" s="29"/>
      <c r="L514" s="22" t="s">
        <v>179</v>
      </c>
      <c r="M514" s="22"/>
      <c r="N514" s="22"/>
      <c r="O514" s="22"/>
      <c r="P514" s="23"/>
      <c r="Q514" s="77">
        <v>1</v>
      </c>
      <c r="R514" s="78"/>
      <c r="S514" s="78"/>
      <c r="T514" s="78"/>
      <c r="U514" s="79"/>
      <c r="V514" s="62">
        <v>15272.976397909077</v>
      </c>
      <c r="W514" s="63"/>
      <c r="X514" s="63"/>
      <c r="Y514" s="64"/>
      <c r="Z514" s="89">
        <v>1</v>
      </c>
      <c r="AA514" s="90"/>
      <c r="AB514" s="90"/>
      <c r="AC514" s="90"/>
      <c r="AD514" s="90"/>
      <c r="AE514" s="90"/>
      <c r="AF514" s="90"/>
      <c r="AG514" s="90"/>
      <c r="AH514" s="91"/>
      <c r="AI514" s="89">
        <v>15273</v>
      </c>
      <c r="AJ514" s="90"/>
      <c r="AK514" s="90"/>
      <c r="AL514" s="90"/>
      <c r="AM514" s="90"/>
      <c r="AN514" s="90"/>
      <c r="AO514" s="90"/>
      <c r="AP514" s="90"/>
      <c r="AQ514" s="91"/>
      <c r="AR514" s="21"/>
      <c r="AS514" s="22"/>
      <c r="AT514" s="22"/>
      <c r="AU514" s="22"/>
      <c r="AV514" s="22"/>
      <c r="AW514" s="23"/>
      <c r="AX514" s="77">
        <v>1</v>
      </c>
      <c r="AY514" s="78"/>
      <c r="AZ514" s="78"/>
      <c r="BA514" s="78"/>
      <c r="BB514" s="78"/>
      <c r="BC514" s="78"/>
      <c r="BD514" s="79"/>
      <c r="BE514" s="89">
        <v>15273</v>
      </c>
      <c r="BF514" s="90"/>
      <c r="BG514" s="90"/>
      <c r="BH514" s="90"/>
      <c r="BI514" s="90"/>
      <c r="BJ514" s="90"/>
      <c r="BK514" s="91"/>
      <c r="BL514" s="95"/>
    </row>
    <row r="515" spans="1:64" ht="23.1" customHeight="1" x14ac:dyDescent="0.25">
      <c r="A515" s="33"/>
      <c r="B515" s="35"/>
      <c r="C515" s="33"/>
      <c r="D515" s="34"/>
      <c r="E515" s="34"/>
      <c r="F515" s="35"/>
      <c r="G515" s="33" t="s">
        <v>269</v>
      </c>
      <c r="H515" s="34"/>
      <c r="I515" s="34"/>
      <c r="J515" s="34"/>
      <c r="K515" s="35"/>
      <c r="L515" s="34"/>
      <c r="M515" s="34"/>
      <c r="N515" s="34"/>
      <c r="O515" s="34"/>
      <c r="P515" s="35"/>
      <c r="Q515" s="80"/>
      <c r="R515" s="81"/>
      <c r="S515" s="81"/>
      <c r="T515" s="81"/>
      <c r="U515" s="82"/>
      <c r="V515" s="65"/>
      <c r="W515" s="66"/>
      <c r="X515" s="66"/>
      <c r="Y515" s="67"/>
      <c r="Z515" s="92"/>
      <c r="AA515" s="93"/>
      <c r="AB515" s="93"/>
      <c r="AC515" s="93"/>
      <c r="AD515" s="93"/>
      <c r="AE515" s="93"/>
      <c r="AF515" s="93"/>
      <c r="AG515" s="93"/>
      <c r="AH515" s="94"/>
      <c r="AI515" s="92"/>
      <c r="AJ515" s="93"/>
      <c r="AK515" s="93"/>
      <c r="AL515" s="93"/>
      <c r="AM515" s="93"/>
      <c r="AN515" s="93"/>
      <c r="AO515" s="93"/>
      <c r="AP515" s="93"/>
      <c r="AQ515" s="94"/>
      <c r="AR515" s="33"/>
      <c r="AS515" s="34"/>
      <c r="AT515" s="34"/>
      <c r="AU515" s="34"/>
      <c r="AV515" s="34"/>
      <c r="AW515" s="35"/>
      <c r="AX515" s="80"/>
      <c r="AY515" s="81"/>
      <c r="AZ515" s="81"/>
      <c r="BA515" s="81"/>
      <c r="BB515" s="81"/>
      <c r="BC515" s="81"/>
      <c r="BD515" s="82"/>
      <c r="BE515" s="92"/>
      <c r="BF515" s="93"/>
      <c r="BG515" s="93"/>
      <c r="BH515" s="93"/>
      <c r="BI515" s="93"/>
      <c r="BJ515" s="93"/>
      <c r="BK515" s="94"/>
      <c r="BL515" s="96"/>
    </row>
    <row r="516" spans="1:64" ht="54.75" customHeight="1" x14ac:dyDescent="0.25">
      <c r="A516" s="21">
        <v>38</v>
      </c>
      <c r="B516" s="23"/>
      <c r="C516" s="21" t="s">
        <v>442</v>
      </c>
      <c r="D516" s="22"/>
      <c r="E516" s="22"/>
      <c r="F516" s="23"/>
      <c r="G516" s="27" t="s">
        <v>270</v>
      </c>
      <c r="H516" s="28"/>
      <c r="I516" s="28"/>
      <c r="J516" s="28"/>
      <c r="K516" s="29"/>
      <c r="L516" s="22" t="s">
        <v>179</v>
      </c>
      <c r="M516" s="22"/>
      <c r="N516" s="22"/>
      <c r="O516" s="22"/>
      <c r="P516" s="23"/>
      <c r="Q516" s="77">
        <v>2</v>
      </c>
      <c r="R516" s="78"/>
      <c r="S516" s="78"/>
      <c r="T516" s="78"/>
      <c r="U516" s="79"/>
      <c r="V516" s="62">
        <v>18985.272823274725</v>
      </c>
      <c r="W516" s="63"/>
      <c r="X516" s="63"/>
      <c r="Y516" s="64"/>
      <c r="Z516" s="89">
        <v>1</v>
      </c>
      <c r="AA516" s="90"/>
      <c r="AB516" s="90"/>
      <c r="AC516" s="90"/>
      <c r="AD516" s="90"/>
      <c r="AE516" s="90"/>
      <c r="AF516" s="90"/>
      <c r="AG516" s="90"/>
      <c r="AH516" s="91"/>
      <c r="AI516" s="89">
        <v>37971</v>
      </c>
      <c r="AJ516" s="90"/>
      <c r="AK516" s="90"/>
      <c r="AL516" s="90"/>
      <c r="AM516" s="90"/>
      <c r="AN516" s="90"/>
      <c r="AO516" s="90"/>
      <c r="AP516" s="90"/>
      <c r="AQ516" s="91"/>
      <c r="AR516" s="21"/>
      <c r="AS516" s="22"/>
      <c r="AT516" s="22"/>
      <c r="AU516" s="22"/>
      <c r="AV516" s="22"/>
      <c r="AW516" s="23"/>
      <c r="AX516" s="77">
        <v>1</v>
      </c>
      <c r="AY516" s="78"/>
      <c r="AZ516" s="78"/>
      <c r="BA516" s="78"/>
      <c r="BB516" s="78"/>
      <c r="BC516" s="78"/>
      <c r="BD516" s="79"/>
      <c r="BE516" s="89">
        <v>37971</v>
      </c>
      <c r="BF516" s="90"/>
      <c r="BG516" s="90"/>
      <c r="BH516" s="90"/>
      <c r="BI516" s="90"/>
      <c r="BJ516" s="90"/>
      <c r="BK516" s="91"/>
      <c r="BL516" s="95"/>
    </row>
    <row r="517" spans="1:64" ht="23.1" customHeight="1" x14ac:dyDescent="0.25">
      <c r="A517" s="33"/>
      <c r="B517" s="35"/>
      <c r="C517" s="33"/>
      <c r="D517" s="34"/>
      <c r="E517" s="34"/>
      <c r="F517" s="35"/>
      <c r="G517" s="33" t="s">
        <v>271</v>
      </c>
      <c r="H517" s="34"/>
      <c r="I517" s="34"/>
      <c r="J517" s="34"/>
      <c r="K517" s="35"/>
      <c r="L517" s="34"/>
      <c r="M517" s="34"/>
      <c r="N517" s="34"/>
      <c r="O517" s="34"/>
      <c r="P517" s="35"/>
      <c r="Q517" s="80"/>
      <c r="R517" s="81"/>
      <c r="S517" s="81"/>
      <c r="T517" s="81"/>
      <c r="U517" s="82"/>
      <c r="V517" s="65"/>
      <c r="W517" s="66"/>
      <c r="X517" s="66"/>
      <c r="Y517" s="67"/>
      <c r="Z517" s="92"/>
      <c r="AA517" s="93"/>
      <c r="AB517" s="93"/>
      <c r="AC517" s="93"/>
      <c r="AD517" s="93"/>
      <c r="AE517" s="93"/>
      <c r="AF517" s="93"/>
      <c r="AG517" s="93"/>
      <c r="AH517" s="94"/>
      <c r="AI517" s="92"/>
      <c r="AJ517" s="93"/>
      <c r="AK517" s="93"/>
      <c r="AL517" s="93"/>
      <c r="AM517" s="93"/>
      <c r="AN517" s="93"/>
      <c r="AO517" s="93"/>
      <c r="AP517" s="93"/>
      <c r="AQ517" s="94"/>
      <c r="AR517" s="33"/>
      <c r="AS517" s="34"/>
      <c r="AT517" s="34"/>
      <c r="AU517" s="34"/>
      <c r="AV517" s="34"/>
      <c r="AW517" s="35"/>
      <c r="AX517" s="80"/>
      <c r="AY517" s="81"/>
      <c r="AZ517" s="81"/>
      <c r="BA517" s="81"/>
      <c r="BB517" s="81"/>
      <c r="BC517" s="81"/>
      <c r="BD517" s="82"/>
      <c r="BE517" s="92"/>
      <c r="BF517" s="93"/>
      <c r="BG517" s="93"/>
      <c r="BH517" s="93"/>
      <c r="BI517" s="93"/>
      <c r="BJ517" s="93"/>
      <c r="BK517" s="94"/>
      <c r="BL517" s="96"/>
    </row>
    <row r="518" spans="1:64" ht="50.25" customHeight="1" x14ac:dyDescent="0.25">
      <c r="A518" s="21">
        <v>39</v>
      </c>
      <c r="B518" s="23"/>
      <c r="C518" s="21" t="s">
        <v>442</v>
      </c>
      <c r="D518" s="22"/>
      <c r="E518" s="22"/>
      <c r="F518" s="23"/>
      <c r="G518" s="27" t="s">
        <v>272</v>
      </c>
      <c r="H518" s="28"/>
      <c r="I518" s="28"/>
      <c r="J518" s="28"/>
      <c r="K518" s="29"/>
      <c r="L518" s="22" t="s">
        <v>179</v>
      </c>
      <c r="M518" s="22"/>
      <c r="N518" s="22"/>
      <c r="O518" s="22"/>
      <c r="P518" s="23"/>
      <c r="Q518" s="77">
        <v>1</v>
      </c>
      <c r="R518" s="78"/>
      <c r="S518" s="78"/>
      <c r="T518" s="78"/>
      <c r="U518" s="79"/>
      <c r="V518" s="62">
        <v>302707.64031891862</v>
      </c>
      <c r="W518" s="63"/>
      <c r="X518" s="63"/>
      <c r="Y518" s="64"/>
      <c r="Z518" s="89">
        <v>1</v>
      </c>
      <c r="AA518" s="90"/>
      <c r="AB518" s="90"/>
      <c r="AC518" s="90"/>
      <c r="AD518" s="90"/>
      <c r="AE518" s="90"/>
      <c r="AF518" s="90"/>
      <c r="AG518" s="90"/>
      <c r="AH518" s="91"/>
      <c r="AI518" s="89">
        <v>302708</v>
      </c>
      <c r="AJ518" s="90"/>
      <c r="AK518" s="90"/>
      <c r="AL518" s="90"/>
      <c r="AM518" s="90"/>
      <c r="AN518" s="90"/>
      <c r="AO518" s="90"/>
      <c r="AP518" s="90"/>
      <c r="AQ518" s="91"/>
      <c r="AR518" s="21"/>
      <c r="AS518" s="22"/>
      <c r="AT518" s="22"/>
      <c r="AU518" s="22"/>
      <c r="AV518" s="22"/>
      <c r="AW518" s="23"/>
      <c r="AX518" s="77">
        <v>1</v>
      </c>
      <c r="AY518" s="78"/>
      <c r="AZ518" s="78"/>
      <c r="BA518" s="78"/>
      <c r="BB518" s="78"/>
      <c r="BC518" s="78"/>
      <c r="BD518" s="79"/>
      <c r="BE518" s="89">
        <v>302708</v>
      </c>
      <c r="BF518" s="90"/>
      <c r="BG518" s="90"/>
      <c r="BH518" s="90"/>
      <c r="BI518" s="90"/>
      <c r="BJ518" s="90"/>
      <c r="BK518" s="91"/>
      <c r="BL518" s="95"/>
    </row>
    <row r="519" spans="1:64" ht="23.1" customHeight="1" x14ac:dyDescent="0.25">
      <c r="A519" s="33"/>
      <c r="B519" s="35"/>
      <c r="C519" s="33"/>
      <c r="D519" s="34"/>
      <c r="E519" s="34"/>
      <c r="F519" s="35"/>
      <c r="G519" s="33" t="s">
        <v>273</v>
      </c>
      <c r="H519" s="34"/>
      <c r="I519" s="34"/>
      <c r="J519" s="34"/>
      <c r="K519" s="35"/>
      <c r="L519" s="34"/>
      <c r="M519" s="34"/>
      <c r="N519" s="34"/>
      <c r="O519" s="34"/>
      <c r="P519" s="35"/>
      <c r="Q519" s="80"/>
      <c r="R519" s="81"/>
      <c r="S519" s="81"/>
      <c r="T519" s="81"/>
      <c r="U519" s="82"/>
      <c r="V519" s="65"/>
      <c r="W519" s="66"/>
      <c r="X519" s="66"/>
      <c r="Y519" s="67"/>
      <c r="Z519" s="92"/>
      <c r="AA519" s="93"/>
      <c r="AB519" s="93"/>
      <c r="AC519" s="93"/>
      <c r="AD519" s="93"/>
      <c r="AE519" s="93"/>
      <c r="AF519" s="93"/>
      <c r="AG519" s="93"/>
      <c r="AH519" s="94"/>
      <c r="AI519" s="92"/>
      <c r="AJ519" s="93"/>
      <c r="AK519" s="93"/>
      <c r="AL519" s="93"/>
      <c r="AM519" s="93"/>
      <c r="AN519" s="93"/>
      <c r="AO519" s="93"/>
      <c r="AP519" s="93"/>
      <c r="AQ519" s="94"/>
      <c r="AR519" s="33"/>
      <c r="AS519" s="34"/>
      <c r="AT519" s="34"/>
      <c r="AU519" s="34"/>
      <c r="AV519" s="34"/>
      <c r="AW519" s="35"/>
      <c r="AX519" s="80"/>
      <c r="AY519" s="81"/>
      <c r="AZ519" s="81"/>
      <c r="BA519" s="81"/>
      <c r="BB519" s="81"/>
      <c r="BC519" s="81"/>
      <c r="BD519" s="82"/>
      <c r="BE519" s="92"/>
      <c r="BF519" s="93"/>
      <c r="BG519" s="93"/>
      <c r="BH519" s="93"/>
      <c r="BI519" s="93"/>
      <c r="BJ519" s="93"/>
      <c r="BK519" s="94"/>
      <c r="BL519" s="96"/>
    </row>
    <row r="520" spans="1:64" ht="82.5" customHeight="1" x14ac:dyDescent="0.25">
      <c r="A520" s="21">
        <v>40</v>
      </c>
      <c r="B520" s="23"/>
      <c r="C520" s="21" t="s">
        <v>442</v>
      </c>
      <c r="D520" s="22"/>
      <c r="E520" s="22"/>
      <c r="F520" s="23"/>
      <c r="G520" s="27" t="s">
        <v>274</v>
      </c>
      <c r="H520" s="28"/>
      <c r="I520" s="28"/>
      <c r="J520" s="28"/>
      <c r="K520" s="29"/>
      <c r="L520" s="22" t="s">
        <v>179</v>
      </c>
      <c r="M520" s="22"/>
      <c r="N520" s="22"/>
      <c r="O520" s="22"/>
      <c r="P520" s="23"/>
      <c r="Q520" s="77">
        <v>1</v>
      </c>
      <c r="R520" s="78"/>
      <c r="S520" s="78"/>
      <c r="T520" s="78"/>
      <c r="U520" s="79"/>
      <c r="V520" s="62">
        <v>70506.938771846471</v>
      </c>
      <c r="W520" s="63"/>
      <c r="X520" s="63"/>
      <c r="Y520" s="64"/>
      <c r="Z520" s="89">
        <v>1</v>
      </c>
      <c r="AA520" s="90"/>
      <c r="AB520" s="90"/>
      <c r="AC520" s="90"/>
      <c r="AD520" s="90"/>
      <c r="AE520" s="90"/>
      <c r="AF520" s="90"/>
      <c r="AG520" s="90"/>
      <c r="AH520" s="91"/>
      <c r="AI520" s="89">
        <v>70507</v>
      </c>
      <c r="AJ520" s="90"/>
      <c r="AK520" s="90"/>
      <c r="AL520" s="90"/>
      <c r="AM520" s="90"/>
      <c r="AN520" s="90"/>
      <c r="AO520" s="90"/>
      <c r="AP520" s="90"/>
      <c r="AQ520" s="91"/>
      <c r="AR520" s="21"/>
      <c r="AS520" s="22"/>
      <c r="AT520" s="22"/>
      <c r="AU520" s="22"/>
      <c r="AV520" s="22"/>
      <c r="AW520" s="23"/>
      <c r="AX520" s="77">
        <v>1</v>
      </c>
      <c r="AY520" s="78"/>
      <c r="AZ520" s="78"/>
      <c r="BA520" s="78"/>
      <c r="BB520" s="78"/>
      <c r="BC520" s="78"/>
      <c r="BD520" s="79"/>
      <c r="BE520" s="89">
        <v>70507</v>
      </c>
      <c r="BF520" s="90"/>
      <c r="BG520" s="90"/>
      <c r="BH520" s="90"/>
      <c r="BI520" s="90"/>
      <c r="BJ520" s="90"/>
      <c r="BK520" s="91"/>
      <c r="BL520" s="95"/>
    </row>
    <row r="521" spans="1:64" ht="23.1" customHeight="1" x14ac:dyDescent="0.25">
      <c r="A521" s="33"/>
      <c r="B521" s="35"/>
      <c r="C521" s="33"/>
      <c r="D521" s="34"/>
      <c r="E521" s="34"/>
      <c r="F521" s="35"/>
      <c r="G521" s="33" t="s">
        <v>275</v>
      </c>
      <c r="H521" s="34"/>
      <c r="I521" s="34"/>
      <c r="J521" s="34"/>
      <c r="K521" s="35"/>
      <c r="L521" s="34"/>
      <c r="M521" s="34"/>
      <c r="N521" s="34"/>
      <c r="O521" s="34"/>
      <c r="P521" s="35"/>
      <c r="Q521" s="80"/>
      <c r="R521" s="81"/>
      <c r="S521" s="81"/>
      <c r="T521" s="81"/>
      <c r="U521" s="82"/>
      <c r="V521" s="65"/>
      <c r="W521" s="66"/>
      <c r="X521" s="66"/>
      <c r="Y521" s="67"/>
      <c r="Z521" s="92"/>
      <c r="AA521" s="93"/>
      <c r="AB521" s="93"/>
      <c r="AC521" s="93"/>
      <c r="AD521" s="93"/>
      <c r="AE521" s="93"/>
      <c r="AF521" s="93"/>
      <c r="AG521" s="93"/>
      <c r="AH521" s="94"/>
      <c r="AI521" s="92"/>
      <c r="AJ521" s="93"/>
      <c r="AK521" s="93"/>
      <c r="AL521" s="93"/>
      <c r="AM521" s="93"/>
      <c r="AN521" s="93"/>
      <c r="AO521" s="93"/>
      <c r="AP521" s="93"/>
      <c r="AQ521" s="94"/>
      <c r="AR521" s="33"/>
      <c r="AS521" s="34"/>
      <c r="AT521" s="34"/>
      <c r="AU521" s="34"/>
      <c r="AV521" s="34"/>
      <c r="AW521" s="35"/>
      <c r="AX521" s="80"/>
      <c r="AY521" s="81"/>
      <c r="AZ521" s="81"/>
      <c r="BA521" s="81"/>
      <c r="BB521" s="81"/>
      <c r="BC521" s="81"/>
      <c r="BD521" s="82"/>
      <c r="BE521" s="92"/>
      <c r="BF521" s="93"/>
      <c r="BG521" s="93"/>
      <c r="BH521" s="93"/>
      <c r="BI521" s="93"/>
      <c r="BJ521" s="93"/>
      <c r="BK521" s="94"/>
      <c r="BL521" s="96"/>
    </row>
    <row r="522" spans="1:64" ht="33.75" customHeight="1" x14ac:dyDescent="0.25">
      <c r="A522" s="21">
        <v>41</v>
      </c>
      <c r="B522" s="23"/>
      <c r="C522" s="21" t="s">
        <v>442</v>
      </c>
      <c r="D522" s="22"/>
      <c r="E522" s="22"/>
      <c r="F522" s="23"/>
      <c r="G522" s="27" t="s">
        <v>276</v>
      </c>
      <c r="H522" s="28"/>
      <c r="I522" s="28"/>
      <c r="J522" s="28"/>
      <c r="K522" s="29"/>
      <c r="L522" s="22" t="s">
        <v>179</v>
      </c>
      <c r="M522" s="22"/>
      <c r="N522" s="22"/>
      <c r="O522" s="22"/>
      <c r="P522" s="23"/>
      <c r="Q522" s="77">
        <v>1</v>
      </c>
      <c r="R522" s="78"/>
      <c r="S522" s="78"/>
      <c r="T522" s="78"/>
      <c r="U522" s="79"/>
      <c r="V522" s="62">
        <v>1348.4249432388194</v>
      </c>
      <c r="W522" s="63"/>
      <c r="X522" s="63"/>
      <c r="Y522" s="64"/>
      <c r="Z522" s="89">
        <v>1</v>
      </c>
      <c r="AA522" s="90"/>
      <c r="AB522" s="90"/>
      <c r="AC522" s="90"/>
      <c r="AD522" s="90"/>
      <c r="AE522" s="90"/>
      <c r="AF522" s="90"/>
      <c r="AG522" s="90"/>
      <c r="AH522" s="91"/>
      <c r="AI522" s="89">
        <v>1348</v>
      </c>
      <c r="AJ522" s="90"/>
      <c r="AK522" s="90"/>
      <c r="AL522" s="90"/>
      <c r="AM522" s="90"/>
      <c r="AN522" s="90"/>
      <c r="AO522" s="90"/>
      <c r="AP522" s="90"/>
      <c r="AQ522" s="91"/>
      <c r="AR522" s="21"/>
      <c r="AS522" s="22"/>
      <c r="AT522" s="22"/>
      <c r="AU522" s="22"/>
      <c r="AV522" s="22"/>
      <c r="AW522" s="23"/>
      <c r="AX522" s="77">
        <v>1</v>
      </c>
      <c r="AY522" s="78"/>
      <c r="AZ522" s="78"/>
      <c r="BA522" s="78"/>
      <c r="BB522" s="78"/>
      <c r="BC522" s="78"/>
      <c r="BD522" s="79"/>
      <c r="BE522" s="89">
        <v>1348</v>
      </c>
      <c r="BF522" s="90"/>
      <c r="BG522" s="90"/>
      <c r="BH522" s="90"/>
      <c r="BI522" s="90"/>
      <c r="BJ522" s="90"/>
      <c r="BK522" s="91"/>
      <c r="BL522" s="95"/>
    </row>
    <row r="523" spans="1:64" ht="27" customHeight="1" x14ac:dyDescent="0.25">
      <c r="A523" s="33"/>
      <c r="B523" s="35"/>
      <c r="C523" s="33"/>
      <c r="D523" s="34"/>
      <c r="E523" s="34"/>
      <c r="F523" s="35"/>
      <c r="G523" s="33" t="s">
        <v>277</v>
      </c>
      <c r="H523" s="34"/>
      <c r="I523" s="34"/>
      <c r="J523" s="34"/>
      <c r="K523" s="35"/>
      <c r="L523" s="34"/>
      <c r="M523" s="34"/>
      <c r="N523" s="34"/>
      <c r="O523" s="34"/>
      <c r="P523" s="35"/>
      <c r="Q523" s="80"/>
      <c r="R523" s="81"/>
      <c r="S523" s="81"/>
      <c r="T523" s="81"/>
      <c r="U523" s="82"/>
      <c r="V523" s="65"/>
      <c r="W523" s="66"/>
      <c r="X523" s="66"/>
      <c r="Y523" s="67"/>
      <c r="Z523" s="92"/>
      <c r="AA523" s="93"/>
      <c r="AB523" s="93"/>
      <c r="AC523" s="93"/>
      <c r="AD523" s="93"/>
      <c r="AE523" s="93"/>
      <c r="AF523" s="93"/>
      <c r="AG523" s="93"/>
      <c r="AH523" s="94"/>
      <c r="AI523" s="92"/>
      <c r="AJ523" s="93"/>
      <c r="AK523" s="93"/>
      <c r="AL523" s="93"/>
      <c r="AM523" s="93"/>
      <c r="AN523" s="93"/>
      <c r="AO523" s="93"/>
      <c r="AP523" s="93"/>
      <c r="AQ523" s="94"/>
      <c r="AR523" s="33"/>
      <c r="AS523" s="34"/>
      <c r="AT523" s="34"/>
      <c r="AU523" s="34"/>
      <c r="AV523" s="34"/>
      <c r="AW523" s="35"/>
      <c r="AX523" s="80"/>
      <c r="AY523" s="81"/>
      <c r="AZ523" s="81"/>
      <c r="BA523" s="81"/>
      <c r="BB523" s="81"/>
      <c r="BC523" s="81"/>
      <c r="BD523" s="82"/>
      <c r="BE523" s="92"/>
      <c r="BF523" s="93"/>
      <c r="BG523" s="93"/>
      <c r="BH523" s="93"/>
      <c r="BI523" s="93"/>
      <c r="BJ523" s="93"/>
      <c r="BK523" s="94"/>
      <c r="BL523" s="96"/>
    </row>
    <row r="524" spans="1:64" ht="51" customHeight="1" x14ac:dyDescent="0.25">
      <c r="A524" s="21">
        <v>42</v>
      </c>
      <c r="B524" s="23"/>
      <c r="C524" s="21" t="s">
        <v>443</v>
      </c>
      <c r="D524" s="22"/>
      <c r="E524" s="22"/>
      <c r="F524" s="23"/>
      <c r="G524" s="27" t="s">
        <v>278</v>
      </c>
      <c r="H524" s="28"/>
      <c r="I524" s="28"/>
      <c r="J524" s="28"/>
      <c r="K524" s="29"/>
      <c r="L524" s="22" t="s">
        <v>179</v>
      </c>
      <c r="M524" s="22"/>
      <c r="N524" s="22"/>
      <c r="O524" s="22"/>
      <c r="P524" s="23"/>
      <c r="Q524" s="77">
        <v>1</v>
      </c>
      <c r="R524" s="78"/>
      <c r="S524" s="78"/>
      <c r="T524" s="78"/>
      <c r="U524" s="79"/>
      <c r="V524" s="62">
        <v>2985.7980886002433</v>
      </c>
      <c r="W524" s="63"/>
      <c r="X524" s="63"/>
      <c r="Y524" s="64"/>
      <c r="Z524" s="89">
        <v>1</v>
      </c>
      <c r="AA524" s="90"/>
      <c r="AB524" s="90"/>
      <c r="AC524" s="90"/>
      <c r="AD524" s="90"/>
      <c r="AE524" s="90"/>
      <c r="AF524" s="90"/>
      <c r="AG524" s="90"/>
      <c r="AH524" s="91"/>
      <c r="AI524" s="89">
        <v>2986</v>
      </c>
      <c r="AJ524" s="90"/>
      <c r="AK524" s="90"/>
      <c r="AL524" s="90"/>
      <c r="AM524" s="90"/>
      <c r="AN524" s="90"/>
      <c r="AO524" s="90"/>
      <c r="AP524" s="90"/>
      <c r="AQ524" s="91"/>
      <c r="AR524" s="21"/>
      <c r="AS524" s="22"/>
      <c r="AT524" s="22"/>
      <c r="AU524" s="22"/>
      <c r="AV524" s="22"/>
      <c r="AW524" s="23"/>
      <c r="AX524" s="77">
        <v>1</v>
      </c>
      <c r="AY524" s="78"/>
      <c r="AZ524" s="78"/>
      <c r="BA524" s="78"/>
      <c r="BB524" s="78"/>
      <c r="BC524" s="78"/>
      <c r="BD524" s="79"/>
      <c r="BE524" s="89">
        <v>2986</v>
      </c>
      <c r="BF524" s="90"/>
      <c r="BG524" s="90"/>
      <c r="BH524" s="90"/>
      <c r="BI524" s="90"/>
      <c r="BJ524" s="90"/>
      <c r="BK524" s="91"/>
      <c r="BL524" s="95"/>
    </row>
    <row r="525" spans="1:64" ht="23.1" customHeight="1" x14ac:dyDescent="0.25">
      <c r="A525" s="33"/>
      <c r="B525" s="35"/>
      <c r="C525" s="33"/>
      <c r="D525" s="34"/>
      <c r="E525" s="34"/>
      <c r="F525" s="35"/>
      <c r="G525" s="33" t="s">
        <v>279</v>
      </c>
      <c r="H525" s="34"/>
      <c r="I525" s="34"/>
      <c r="J525" s="34"/>
      <c r="K525" s="35"/>
      <c r="L525" s="34"/>
      <c r="M525" s="34"/>
      <c r="N525" s="34"/>
      <c r="O525" s="34"/>
      <c r="P525" s="35"/>
      <c r="Q525" s="80"/>
      <c r="R525" s="81"/>
      <c r="S525" s="81"/>
      <c r="T525" s="81"/>
      <c r="U525" s="82"/>
      <c r="V525" s="65"/>
      <c r="W525" s="66"/>
      <c r="X525" s="66"/>
      <c r="Y525" s="67"/>
      <c r="Z525" s="92"/>
      <c r="AA525" s="93"/>
      <c r="AB525" s="93"/>
      <c r="AC525" s="93"/>
      <c r="AD525" s="93"/>
      <c r="AE525" s="93"/>
      <c r="AF525" s="93"/>
      <c r="AG525" s="93"/>
      <c r="AH525" s="94"/>
      <c r="AI525" s="92"/>
      <c r="AJ525" s="93"/>
      <c r="AK525" s="93"/>
      <c r="AL525" s="93"/>
      <c r="AM525" s="93"/>
      <c r="AN525" s="93"/>
      <c r="AO525" s="93"/>
      <c r="AP525" s="93"/>
      <c r="AQ525" s="94"/>
      <c r="AR525" s="33"/>
      <c r="AS525" s="34"/>
      <c r="AT525" s="34"/>
      <c r="AU525" s="34"/>
      <c r="AV525" s="34"/>
      <c r="AW525" s="35"/>
      <c r="AX525" s="80"/>
      <c r="AY525" s="81"/>
      <c r="AZ525" s="81"/>
      <c r="BA525" s="81"/>
      <c r="BB525" s="81"/>
      <c r="BC525" s="81"/>
      <c r="BD525" s="82"/>
      <c r="BE525" s="92"/>
      <c r="BF525" s="93"/>
      <c r="BG525" s="93"/>
      <c r="BH525" s="93"/>
      <c r="BI525" s="93"/>
      <c r="BJ525" s="93"/>
      <c r="BK525" s="94"/>
      <c r="BL525" s="96"/>
    </row>
    <row r="526" spans="1:64" ht="43.15" customHeight="1" x14ac:dyDescent="0.25">
      <c r="A526" s="21">
        <v>43</v>
      </c>
      <c r="B526" s="23"/>
      <c r="C526" s="21" t="s">
        <v>443</v>
      </c>
      <c r="D526" s="22"/>
      <c r="E526" s="22"/>
      <c r="F526" s="23"/>
      <c r="G526" s="27" t="s">
        <v>280</v>
      </c>
      <c r="H526" s="28"/>
      <c r="I526" s="28"/>
      <c r="J526" s="28"/>
      <c r="K526" s="29"/>
      <c r="L526" s="22" t="s">
        <v>179</v>
      </c>
      <c r="M526" s="22"/>
      <c r="N526" s="22"/>
      <c r="O526" s="22"/>
      <c r="P526" s="23"/>
      <c r="Q526" s="77">
        <v>2</v>
      </c>
      <c r="R526" s="78"/>
      <c r="S526" s="78"/>
      <c r="T526" s="78"/>
      <c r="U526" s="79"/>
      <c r="V526" s="62">
        <v>3346.2953693436825</v>
      </c>
      <c r="W526" s="63"/>
      <c r="X526" s="63"/>
      <c r="Y526" s="64"/>
      <c r="Z526" s="89">
        <v>1</v>
      </c>
      <c r="AA526" s="90"/>
      <c r="AB526" s="90"/>
      <c r="AC526" s="90"/>
      <c r="AD526" s="90"/>
      <c r="AE526" s="90"/>
      <c r="AF526" s="90"/>
      <c r="AG526" s="90"/>
      <c r="AH526" s="91"/>
      <c r="AI526" s="89">
        <v>6693</v>
      </c>
      <c r="AJ526" s="90"/>
      <c r="AK526" s="90"/>
      <c r="AL526" s="90"/>
      <c r="AM526" s="90"/>
      <c r="AN526" s="90"/>
      <c r="AO526" s="90"/>
      <c r="AP526" s="90"/>
      <c r="AQ526" s="91"/>
      <c r="AR526" s="21"/>
      <c r="AS526" s="22"/>
      <c r="AT526" s="22"/>
      <c r="AU526" s="22"/>
      <c r="AV526" s="22"/>
      <c r="AW526" s="23"/>
      <c r="AX526" s="77">
        <v>1</v>
      </c>
      <c r="AY526" s="78"/>
      <c r="AZ526" s="78"/>
      <c r="BA526" s="78"/>
      <c r="BB526" s="78"/>
      <c r="BC526" s="78"/>
      <c r="BD526" s="79"/>
      <c r="BE526" s="89">
        <v>6693</v>
      </c>
      <c r="BF526" s="90"/>
      <c r="BG526" s="90"/>
      <c r="BH526" s="90"/>
      <c r="BI526" s="90"/>
      <c r="BJ526" s="90"/>
      <c r="BK526" s="91"/>
      <c r="BL526" s="95"/>
    </row>
    <row r="527" spans="1:64" ht="23.1" customHeight="1" x14ac:dyDescent="0.25">
      <c r="A527" s="33"/>
      <c r="B527" s="35"/>
      <c r="C527" s="33"/>
      <c r="D527" s="34"/>
      <c r="E527" s="34"/>
      <c r="F527" s="35"/>
      <c r="G527" s="33" t="s">
        <v>281</v>
      </c>
      <c r="H527" s="34"/>
      <c r="I527" s="34"/>
      <c r="J527" s="34"/>
      <c r="K527" s="35"/>
      <c r="L527" s="34"/>
      <c r="M527" s="34"/>
      <c r="N527" s="34"/>
      <c r="O527" s="34"/>
      <c r="P527" s="35"/>
      <c r="Q527" s="80"/>
      <c r="R527" s="81"/>
      <c r="S527" s="81"/>
      <c r="T527" s="81"/>
      <c r="U527" s="82"/>
      <c r="V527" s="65"/>
      <c r="W527" s="66"/>
      <c r="X527" s="66"/>
      <c r="Y527" s="67"/>
      <c r="Z527" s="92"/>
      <c r="AA527" s="93"/>
      <c r="AB527" s="93"/>
      <c r="AC527" s="93"/>
      <c r="AD527" s="93"/>
      <c r="AE527" s="93"/>
      <c r="AF527" s="93"/>
      <c r="AG527" s="93"/>
      <c r="AH527" s="94"/>
      <c r="AI527" s="92"/>
      <c r="AJ527" s="93"/>
      <c r="AK527" s="93"/>
      <c r="AL527" s="93"/>
      <c r="AM527" s="93"/>
      <c r="AN527" s="93"/>
      <c r="AO527" s="93"/>
      <c r="AP527" s="93"/>
      <c r="AQ527" s="94"/>
      <c r="AR527" s="33"/>
      <c r="AS527" s="34"/>
      <c r="AT527" s="34"/>
      <c r="AU527" s="34"/>
      <c r="AV527" s="34"/>
      <c r="AW527" s="35"/>
      <c r="AX527" s="80"/>
      <c r="AY527" s="81"/>
      <c r="AZ527" s="81"/>
      <c r="BA527" s="81"/>
      <c r="BB527" s="81"/>
      <c r="BC527" s="81"/>
      <c r="BD527" s="82"/>
      <c r="BE527" s="92"/>
      <c r="BF527" s="93"/>
      <c r="BG527" s="93"/>
      <c r="BH527" s="93"/>
      <c r="BI527" s="93"/>
      <c r="BJ527" s="93"/>
      <c r="BK527" s="94"/>
      <c r="BL527" s="96"/>
    </row>
    <row r="528" spans="1:64" ht="22.5" customHeight="1" x14ac:dyDescent="0.25">
      <c r="A528" s="21">
        <v>44</v>
      </c>
      <c r="B528" s="23"/>
      <c r="C528" s="21" t="s">
        <v>444</v>
      </c>
      <c r="D528" s="22"/>
      <c r="E528" s="22"/>
      <c r="F528" s="23"/>
      <c r="G528" s="27" t="s">
        <v>282</v>
      </c>
      <c r="H528" s="28"/>
      <c r="I528" s="28"/>
      <c r="J528" s="28"/>
      <c r="K528" s="29"/>
      <c r="L528" s="22" t="s">
        <v>179</v>
      </c>
      <c r="M528" s="22"/>
      <c r="N528" s="22"/>
      <c r="O528" s="22"/>
      <c r="P528" s="23"/>
      <c r="Q528" s="77">
        <v>1</v>
      </c>
      <c r="R528" s="78"/>
      <c r="S528" s="78"/>
      <c r="T528" s="78"/>
      <c r="U528" s="79"/>
      <c r="V528" s="62">
        <v>43892.607846243212</v>
      </c>
      <c r="W528" s="63"/>
      <c r="X528" s="63"/>
      <c r="Y528" s="64"/>
      <c r="Z528" s="89">
        <v>1</v>
      </c>
      <c r="AA528" s="90"/>
      <c r="AB528" s="90"/>
      <c r="AC528" s="90"/>
      <c r="AD528" s="90"/>
      <c r="AE528" s="90"/>
      <c r="AF528" s="90"/>
      <c r="AG528" s="90"/>
      <c r="AH528" s="91"/>
      <c r="AI528" s="89">
        <v>43893</v>
      </c>
      <c r="AJ528" s="90"/>
      <c r="AK528" s="90"/>
      <c r="AL528" s="90"/>
      <c r="AM528" s="90"/>
      <c r="AN528" s="90"/>
      <c r="AO528" s="90"/>
      <c r="AP528" s="90"/>
      <c r="AQ528" s="91"/>
      <c r="AR528" s="21"/>
      <c r="AS528" s="22"/>
      <c r="AT528" s="22"/>
      <c r="AU528" s="22"/>
      <c r="AV528" s="22"/>
      <c r="AW528" s="23"/>
      <c r="AX528" s="77">
        <v>1</v>
      </c>
      <c r="AY528" s="78"/>
      <c r="AZ528" s="78"/>
      <c r="BA528" s="78"/>
      <c r="BB528" s="78"/>
      <c r="BC528" s="78"/>
      <c r="BD528" s="79"/>
      <c r="BE528" s="89">
        <v>43893</v>
      </c>
      <c r="BF528" s="90"/>
      <c r="BG528" s="90"/>
      <c r="BH528" s="90"/>
      <c r="BI528" s="90"/>
      <c r="BJ528" s="90"/>
      <c r="BK528" s="91"/>
      <c r="BL528" s="95"/>
    </row>
    <row r="529" spans="1:64" ht="36" customHeight="1" x14ac:dyDescent="0.25">
      <c r="A529" s="33"/>
      <c r="B529" s="35"/>
      <c r="C529" s="33"/>
      <c r="D529" s="34"/>
      <c r="E529" s="34"/>
      <c r="F529" s="35"/>
      <c r="G529" s="33" t="s">
        <v>283</v>
      </c>
      <c r="H529" s="34"/>
      <c r="I529" s="34"/>
      <c r="J529" s="34"/>
      <c r="K529" s="35"/>
      <c r="L529" s="34"/>
      <c r="M529" s="34"/>
      <c r="N529" s="34"/>
      <c r="O529" s="34"/>
      <c r="P529" s="35"/>
      <c r="Q529" s="80"/>
      <c r="R529" s="81"/>
      <c r="S529" s="81"/>
      <c r="T529" s="81"/>
      <c r="U529" s="82"/>
      <c r="V529" s="65"/>
      <c r="W529" s="66"/>
      <c r="X529" s="66"/>
      <c r="Y529" s="67"/>
      <c r="Z529" s="92"/>
      <c r="AA529" s="93"/>
      <c r="AB529" s="93"/>
      <c r="AC529" s="93"/>
      <c r="AD529" s="93"/>
      <c r="AE529" s="93"/>
      <c r="AF529" s="93"/>
      <c r="AG529" s="93"/>
      <c r="AH529" s="94"/>
      <c r="AI529" s="92"/>
      <c r="AJ529" s="93"/>
      <c r="AK529" s="93"/>
      <c r="AL529" s="93"/>
      <c r="AM529" s="93"/>
      <c r="AN529" s="93"/>
      <c r="AO529" s="93"/>
      <c r="AP529" s="93"/>
      <c r="AQ529" s="94"/>
      <c r="AR529" s="33"/>
      <c r="AS529" s="34"/>
      <c r="AT529" s="34"/>
      <c r="AU529" s="34"/>
      <c r="AV529" s="34"/>
      <c r="AW529" s="35"/>
      <c r="AX529" s="80"/>
      <c r="AY529" s="81"/>
      <c r="AZ529" s="81"/>
      <c r="BA529" s="81"/>
      <c r="BB529" s="81"/>
      <c r="BC529" s="81"/>
      <c r="BD529" s="82"/>
      <c r="BE529" s="92"/>
      <c r="BF529" s="93"/>
      <c r="BG529" s="93"/>
      <c r="BH529" s="93"/>
      <c r="BI529" s="93"/>
      <c r="BJ529" s="93"/>
      <c r="BK529" s="94"/>
      <c r="BL529" s="96"/>
    </row>
    <row r="530" spans="1:64" ht="42.75" customHeight="1" x14ac:dyDescent="0.25">
      <c r="A530" s="21">
        <v>45</v>
      </c>
      <c r="B530" s="23"/>
      <c r="C530" s="21" t="s">
        <v>444</v>
      </c>
      <c r="D530" s="22"/>
      <c r="E530" s="22"/>
      <c r="F530" s="23"/>
      <c r="G530" s="27" t="s">
        <v>284</v>
      </c>
      <c r="H530" s="28"/>
      <c r="I530" s="28"/>
      <c r="J530" s="28"/>
      <c r="K530" s="29"/>
      <c r="L530" s="22" t="s">
        <v>179</v>
      </c>
      <c r="M530" s="22"/>
      <c r="N530" s="22"/>
      <c r="O530" s="22"/>
      <c r="P530" s="23"/>
      <c r="Q530" s="77">
        <v>1</v>
      </c>
      <c r="R530" s="78"/>
      <c r="S530" s="78"/>
      <c r="T530" s="78"/>
      <c r="U530" s="79"/>
      <c r="V530" s="62">
        <v>1265.8683140609328</v>
      </c>
      <c r="W530" s="63"/>
      <c r="X530" s="63"/>
      <c r="Y530" s="64"/>
      <c r="Z530" s="89">
        <v>1</v>
      </c>
      <c r="AA530" s="90"/>
      <c r="AB530" s="90"/>
      <c r="AC530" s="90"/>
      <c r="AD530" s="90"/>
      <c r="AE530" s="90"/>
      <c r="AF530" s="90"/>
      <c r="AG530" s="90"/>
      <c r="AH530" s="91"/>
      <c r="AI530" s="89">
        <v>1266</v>
      </c>
      <c r="AJ530" s="90"/>
      <c r="AK530" s="90"/>
      <c r="AL530" s="90"/>
      <c r="AM530" s="90"/>
      <c r="AN530" s="90"/>
      <c r="AO530" s="90"/>
      <c r="AP530" s="90"/>
      <c r="AQ530" s="91"/>
      <c r="AR530" s="21"/>
      <c r="AS530" s="22"/>
      <c r="AT530" s="22"/>
      <c r="AU530" s="22"/>
      <c r="AV530" s="22"/>
      <c r="AW530" s="23"/>
      <c r="AX530" s="77">
        <v>1</v>
      </c>
      <c r="AY530" s="78"/>
      <c r="AZ530" s="78"/>
      <c r="BA530" s="78"/>
      <c r="BB530" s="78"/>
      <c r="BC530" s="78"/>
      <c r="BD530" s="79"/>
      <c r="BE530" s="89">
        <v>1266</v>
      </c>
      <c r="BF530" s="90"/>
      <c r="BG530" s="90"/>
      <c r="BH530" s="90"/>
      <c r="BI530" s="90"/>
      <c r="BJ530" s="90"/>
      <c r="BK530" s="91"/>
      <c r="BL530" s="95"/>
    </row>
    <row r="531" spans="1:64" ht="12.75" customHeight="1" x14ac:dyDescent="0.25">
      <c r="A531" s="33"/>
      <c r="B531" s="35"/>
      <c r="C531" s="33"/>
      <c r="D531" s="34"/>
      <c r="E531" s="34"/>
      <c r="F531" s="35"/>
      <c r="G531" s="33" t="s">
        <v>285</v>
      </c>
      <c r="H531" s="34"/>
      <c r="I531" s="34"/>
      <c r="J531" s="34"/>
      <c r="K531" s="35"/>
      <c r="L531" s="34"/>
      <c r="M531" s="34"/>
      <c r="N531" s="34"/>
      <c r="O531" s="34"/>
      <c r="P531" s="35"/>
      <c r="Q531" s="80"/>
      <c r="R531" s="81"/>
      <c r="S531" s="81"/>
      <c r="T531" s="81"/>
      <c r="U531" s="82"/>
      <c r="V531" s="65"/>
      <c r="W531" s="66"/>
      <c r="X531" s="66"/>
      <c r="Y531" s="67"/>
      <c r="Z531" s="92"/>
      <c r="AA531" s="93"/>
      <c r="AB531" s="93"/>
      <c r="AC531" s="93"/>
      <c r="AD531" s="93"/>
      <c r="AE531" s="93"/>
      <c r="AF531" s="93"/>
      <c r="AG531" s="93"/>
      <c r="AH531" s="94"/>
      <c r="AI531" s="92"/>
      <c r="AJ531" s="93"/>
      <c r="AK531" s="93"/>
      <c r="AL531" s="93"/>
      <c r="AM531" s="93"/>
      <c r="AN531" s="93"/>
      <c r="AO531" s="93"/>
      <c r="AP531" s="93"/>
      <c r="AQ531" s="94"/>
      <c r="AR531" s="33"/>
      <c r="AS531" s="34"/>
      <c r="AT531" s="34"/>
      <c r="AU531" s="34"/>
      <c r="AV531" s="34"/>
      <c r="AW531" s="35"/>
      <c r="AX531" s="80"/>
      <c r="AY531" s="81"/>
      <c r="AZ531" s="81"/>
      <c r="BA531" s="81"/>
      <c r="BB531" s="81"/>
      <c r="BC531" s="81"/>
      <c r="BD531" s="82"/>
      <c r="BE531" s="92"/>
      <c r="BF531" s="93"/>
      <c r="BG531" s="93"/>
      <c r="BH531" s="93"/>
      <c r="BI531" s="93"/>
      <c r="BJ531" s="93"/>
      <c r="BK531" s="94"/>
      <c r="BL531" s="96"/>
    </row>
    <row r="532" spans="1:64" ht="39" customHeight="1" x14ac:dyDescent="0.25">
      <c r="A532" s="21">
        <v>46</v>
      </c>
      <c r="B532" s="23"/>
      <c r="C532" s="21" t="s">
        <v>444</v>
      </c>
      <c r="D532" s="22"/>
      <c r="E532" s="22"/>
      <c r="F532" s="23"/>
      <c r="G532" s="27" t="s">
        <v>286</v>
      </c>
      <c r="H532" s="28"/>
      <c r="I532" s="28"/>
      <c r="J532" s="28"/>
      <c r="K532" s="29"/>
      <c r="L532" s="22" t="s">
        <v>179</v>
      </c>
      <c r="M532" s="22"/>
      <c r="N532" s="22"/>
      <c r="O532" s="22"/>
      <c r="P532" s="23"/>
      <c r="Q532" s="77">
        <v>1</v>
      </c>
      <c r="R532" s="78"/>
      <c r="S532" s="78"/>
      <c r="T532" s="78"/>
      <c r="U532" s="79"/>
      <c r="V532" s="62">
        <v>12145.943179998943</v>
      </c>
      <c r="W532" s="63"/>
      <c r="X532" s="63"/>
      <c r="Y532" s="64"/>
      <c r="Z532" s="89">
        <v>1</v>
      </c>
      <c r="AA532" s="90"/>
      <c r="AB532" s="90"/>
      <c r="AC532" s="90"/>
      <c r="AD532" s="90"/>
      <c r="AE532" s="90"/>
      <c r="AF532" s="90"/>
      <c r="AG532" s="90"/>
      <c r="AH532" s="91"/>
      <c r="AI532" s="89">
        <v>12146</v>
      </c>
      <c r="AJ532" s="90"/>
      <c r="AK532" s="90"/>
      <c r="AL532" s="90"/>
      <c r="AM532" s="90"/>
      <c r="AN532" s="90"/>
      <c r="AO532" s="90"/>
      <c r="AP532" s="90"/>
      <c r="AQ532" s="91"/>
      <c r="AR532" s="21"/>
      <c r="AS532" s="22"/>
      <c r="AT532" s="22"/>
      <c r="AU532" s="22"/>
      <c r="AV532" s="22"/>
      <c r="AW532" s="23"/>
      <c r="AX532" s="77">
        <v>1</v>
      </c>
      <c r="AY532" s="78"/>
      <c r="AZ532" s="78"/>
      <c r="BA532" s="78"/>
      <c r="BB532" s="78"/>
      <c r="BC532" s="78"/>
      <c r="BD532" s="79"/>
      <c r="BE532" s="89">
        <v>12146</v>
      </c>
      <c r="BF532" s="90"/>
      <c r="BG532" s="90"/>
      <c r="BH532" s="90"/>
      <c r="BI532" s="90"/>
      <c r="BJ532" s="90"/>
      <c r="BK532" s="91"/>
      <c r="BL532" s="95"/>
    </row>
    <row r="533" spans="1:64" ht="23.1" customHeight="1" x14ac:dyDescent="0.25">
      <c r="A533" s="33"/>
      <c r="B533" s="35"/>
      <c r="C533" s="33"/>
      <c r="D533" s="34"/>
      <c r="E533" s="34"/>
      <c r="F533" s="35"/>
      <c r="G533" s="33" t="s">
        <v>287</v>
      </c>
      <c r="H533" s="34"/>
      <c r="I533" s="34"/>
      <c r="J533" s="34"/>
      <c r="K533" s="35"/>
      <c r="L533" s="34"/>
      <c r="M533" s="34"/>
      <c r="N533" s="34"/>
      <c r="O533" s="34"/>
      <c r="P533" s="35"/>
      <c r="Q533" s="80"/>
      <c r="R533" s="81"/>
      <c r="S533" s="81"/>
      <c r="T533" s="81"/>
      <c r="U533" s="82"/>
      <c r="V533" s="65"/>
      <c r="W533" s="66"/>
      <c r="X533" s="66"/>
      <c r="Y533" s="67"/>
      <c r="Z533" s="92"/>
      <c r="AA533" s="93"/>
      <c r="AB533" s="93"/>
      <c r="AC533" s="93"/>
      <c r="AD533" s="93"/>
      <c r="AE533" s="93"/>
      <c r="AF533" s="93"/>
      <c r="AG533" s="93"/>
      <c r="AH533" s="94"/>
      <c r="AI533" s="92"/>
      <c r="AJ533" s="93"/>
      <c r="AK533" s="93"/>
      <c r="AL533" s="93"/>
      <c r="AM533" s="93"/>
      <c r="AN533" s="93"/>
      <c r="AO533" s="93"/>
      <c r="AP533" s="93"/>
      <c r="AQ533" s="94"/>
      <c r="AR533" s="33"/>
      <c r="AS533" s="34"/>
      <c r="AT533" s="34"/>
      <c r="AU533" s="34"/>
      <c r="AV533" s="34"/>
      <c r="AW533" s="35"/>
      <c r="AX533" s="80"/>
      <c r="AY533" s="81"/>
      <c r="AZ533" s="81"/>
      <c r="BA533" s="81"/>
      <c r="BB533" s="81"/>
      <c r="BC533" s="81"/>
      <c r="BD533" s="82"/>
      <c r="BE533" s="92"/>
      <c r="BF533" s="93"/>
      <c r="BG533" s="93"/>
      <c r="BH533" s="93"/>
      <c r="BI533" s="93"/>
      <c r="BJ533" s="93"/>
      <c r="BK533" s="94"/>
      <c r="BL533" s="96"/>
    </row>
    <row r="534" spans="1:64" ht="30" customHeight="1" x14ac:dyDescent="0.25">
      <c r="A534" s="21">
        <v>47</v>
      </c>
      <c r="B534" s="23"/>
      <c r="C534" s="21" t="s">
        <v>444</v>
      </c>
      <c r="D534" s="22"/>
      <c r="E534" s="22"/>
      <c r="F534" s="23"/>
      <c r="G534" s="27" t="s">
        <v>288</v>
      </c>
      <c r="H534" s="28"/>
      <c r="I534" s="28"/>
      <c r="J534" s="28"/>
      <c r="K534" s="29"/>
      <c r="L534" s="22" t="s">
        <v>179</v>
      </c>
      <c r="M534" s="22"/>
      <c r="N534" s="22"/>
      <c r="O534" s="22"/>
      <c r="P534" s="23"/>
      <c r="Q534" s="77">
        <v>3</v>
      </c>
      <c r="R534" s="78"/>
      <c r="S534" s="78"/>
      <c r="T534" s="78"/>
      <c r="U534" s="79"/>
      <c r="V534" s="62">
        <v>704.4832356513017</v>
      </c>
      <c r="W534" s="63"/>
      <c r="X534" s="63"/>
      <c r="Y534" s="64"/>
      <c r="Z534" s="89">
        <v>1</v>
      </c>
      <c r="AA534" s="90"/>
      <c r="AB534" s="90"/>
      <c r="AC534" s="90"/>
      <c r="AD534" s="90"/>
      <c r="AE534" s="90"/>
      <c r="AF534" s="90"/>
      <c r="AG534" s="90"/>
      <c r="AH534" s="91"/>
      <c r="AI534" s="89">
        <v>2113</v>
      </c>
      <c r="AJ534" s="90"/>
      <c r="AK534" s="90"/>
      <c r="AL534" s="90"/>
      <c r="AM534" s="90"/>
      <c r="AN534" s="90"/>
      <c r="AO534" s="90"/>
      <c r="AP534" s="90"/>
      <c r="AQ534" s="91"/>
      <c r="AR534" s="21"/>
      <c r="AS534" s="22"/>
      <c r="AT534" s="22"/>
      <c r="AU534" s="22"/>
      <c r="AV534" s="22"/>
      <c r="AW534" s="23"/>
      <c r="AX534" s="77">
        <v>1</v>
      </c>
      <c r="AY534" s="78"/>
      <c r="AZ534" s="78"/>
      <c r="BA534" s="78"/>
      <c r="BB534" s="78"/>
      <c r="BC534" s="78"/>
      <c r="BD534" s="79"/>
      <c r="BE534" s="89">
        <v>2113</v>
      </c>
      <c r="BF534" s="90"/>
      <c r="BG534" s="90"/>
      <c r="BH534" s="90"/>
      <c r="BI534" s="90"/>
      <c r="BJ534" s="90"/>
      <c r="BK534" s="91"/>
      <c r="BL534" s="95"/>
    </row>
    <row r="535" spans="1:64" ht="28.5" customHeight="1" x14ac:dyDescent="0.25">
      <c r="A535" s="33"/>
      <c r="B535" s="35"/>
      <c r="C535" s="33"/>
      <c r="D535" s="34"/>
      <c r="E535" s="34"/>
      <c r="F535" s="35"/>
      <c r="G535" s="33" t="s">
        <v>289</v>
      </c>
      <c r="H535" s="34"/>
      <c r="I535" s="34"/>
      <c r="J535" s="34"/>
      <c r="K535" s="35"/>
      <c r="L535" s="34"/>
      <c r="M535" s="34"/>
      <c r="N535" s="34"/>
      <c r="O535" s="34"/>
      <c r="P535" s="35"/>
      <c r="Q535" s="80"/>
      <c r="R535" s="81"/>
      <c r="S535" s="81"/>
      <c r="T535" s="81"/>
      <c r="U535" s="82"/>
      <c r="V535" s="65"/>
      <c r="W535" s="66"/>
      <c r="X535" s="66"/>
      <c r="Y535" s="67"/>
      <c r="Z535" s="92"/>
      <c r="AA535" s="93"/>
      <c r="AB535" s="93"/>
      <c r="AC535" s="93"/>
      <c r="AD535" s="93"/>
      <c r="AE535" s="93"/>
      <c r="AF535" s="93"/>
      <c r="AG535" s="93"/>
      <c r="AH535" s="94"/>
      <c r="AI535" s="92"/>
      <c r="AJ535" s="93"/>
      <c r="AK535" s="93"/>
      <c r="AL535" s="93"/>
      <c r="AM535" s="93"/>
      <c r="AN535" s="93"/>
      <c r="AO535" s="93"/>
      <c r="AP535" s="93"/>
      <c r="AQ535" s="94"/>
      <c r="AR535" s="33"/>
      <c r="AS535" s="34"/>
      <c r="AT535" s="34"/>
      <c r="AU535" s="34"/>
      <c r="AV535" s="34"/>
      <c r="AW535" s="35"/>
      <c r="AX535" s="80"/>
      <c r="AY535" s="81"/>
      <c r="AZ535" s="81"/>
      <c r="BA535" s="81"/>
      <c r="BB535" s="81"/>
      <c r="BC535" s="81"/>
      <c r="BD535" s="82"/>
      <c r="BE535" s="92"/>
      <c r="BF535" s="93"/>
      <c r="BG535" s="93"/>
      <c r="BH535" s="93"/>
      <c r="BI535" s="93"/>
      <c r="BJ535" s="93"/>
      <c r="BK535" s="94"/>
      <c r="BL535" s="96"/>
    </row>
    <row r="536" spans="1:64" ht="30" customHeight="1" x14ac:dyDescent="0.25">
      <c r="A536" s="21">
        <v>48</v>
      </c>
      <c r="B536" s="23"/>
      <c r="C536" s="21" t="s">
        <v>444</v>
      </c>
      <c r="D536" s="22"/>
      <c r="E536" s="22"/>
      <c r="F536" s="23"/>
      <c r="G536" s="27" t="s">
        <v>290</v>
      </c>
      <c r="H536" s="28"/>
      <c r="I536" s="28"/>
      <c r="J536" s="28"/>
      <c r="K536" s="29"/>
      <c r="L536" s="22" t="s">
        <v>179</v>
      </c>
      <c r="M536" s="22"/>
      <c r="N536" s="22"/>
      <c r="O536" s="22"/>
      <c r="P536" s="23"/>
      <c r="Q536" s="77">
        <v>1</v>
      </c>
      <c r="R536" s="78"/>
      <c r="S536" s="78"/>
      <c r="T536" s="78"/>
      <c r="U536" s="79"/>
      <c r="V536" s="62">
        <v>5503.7752785257935</v>
      </c>
      <c r="W536" s="63"/>
      <c r="X536" s="63"/>
      <c r="Y536" s="64"/>
      <c r="Z536" s="89">
        <v>1</v>
      </c>
      <c r="AA536" s="90"/>
      <c r="AB536" s="90"/>
      <c r="AC536" s="90"/>
      <c r="AD536" s="90"/>
      <c r="AE536" s="90"/>
      <c r="AF536" s="90"/>
      <c r="AG536" s="90"/>
      <c r="AH536" s="91"/>
      <c r="AI536" s="89">
        <v>5504</v>
      </c>
      <c r="AJ536" s="90"/>
      <c r="AK536" s="90"/>
      <c r="AL536" s="90"/>
      <c r="AM536" s="90"/>
      <c r="AN536" s="90"/>
      <c r="AO536" s="90"/>
      <c r="AP536" s="90"/>
      <c r="AQ536" s="91"/>
      <c r="AR536" s="21"/>
      <c r="AS536" s="22"/>
      <c r="AT536" s="22"/>
      <c r="AU536" s="22"/>
      <c r="AV536" s="22"/>
      <c r="AW536" s="23"/>
      <c r="AX536" s="77">
        <v>1</v>
      </c>
      <c r="AY536" s="78"/>
      <c r="AZ536" s="78"/>
      <c r="BA536" s="78"/>
      <c r="BB536" s="78"/>
      <c r="BC536" s="78"/>
      <c r="BD536" s="79"/>
      <c r="BE536" s="89">
        <v>5504</v>
      </c>
      <c r="BF536" s="90"/>
      <c r="BG536" s="90"/>
      <c r="BH536" s="90"/>
      <c r="BI536" s="90"/>
      <c r="BJ536" s="90"/>
      <c r="BK536" s="91"/>
      <c r="BL536" s="95"/>
    </row>
    <row r="537" spans="1:64" ht="23.1" customHeight="1" x14ac:dyDescent="0.25">
      <c r="A537" s="33"/>
      <c r="B537" s="35"/>
      <c r="C537" s="33"/>
      <c r="D537" s="34"/>
      <c r="E537" s="34"/>
      <c r="F537" s="35"/>
      <c r="G537" s="33" t="s">
        <v>291</v>
      </c>
      <c r="H537" s="34"/>
      <c r="I537" s="34"/>
      <c r="J537" s="34"/>
      <c r="K537" s="35"/>
      <c r="L537" s="34"/>
      <c r="M537" s="34"/>
      <c r="N537" s="34"/>
      <c r="O537" s="34"/>
      <c r="P537" s="35"/>
      <c r="Q537" s="80"/>
      <c r="R537" s="81"/>
      <c r="S537" s="81"/>
      <c r="T537" s="81"/>
      <c r="U537" s="82"/>
      <c r="V537" s="65"/>
      <c r="W537" s="66"/>
      <c r="X537" s="66"/>
      <c r="Y537" s="67"/>
      <c r="Z537" s="92"/>
      <c r="AA537" s="93"/>
      <c r="AB537" s="93"/>
      <c r="AC537" s="93"/>
      <c r="AD537" s="93"/>
      <c r="AE537" s="93"/>
      <c r="AF537" s="93"/>
      <c r="AG537" s="93"/>
      <c r="AH537" s="94"/>
      <c r="AI537" s="92"/>
      <c r="AJ537" s="93"/>
      <c r="AK537" s="93"/>
      <c r="AL537" s="93"/>
      <c r="AM537" s="93"/>
      <c r="AN537" s="93"/>
      <c r="AO537" s="93"/>
      <c r="AP537" s="93"/>
      <c r="AQ537" s="94"/>
      <c r="AR537" s="33"/>
      <c r="AS537" s="34"/>
      <c r="AT537" s="34"/>
      <c r="AU537" s="34"/>
      <c r="AV537" s="34"/>
      <c r="AW537" s="35"/>
      <c r="AX537" s="80"/>
      <c r="AY537" s="81"/>
      <c r="AZ537" s="81"/>
      <c r="BA537" s="81"/>
      <c r="BB537" s="81"/>
      <c r="BC537" s="81"/>
      <c r="BD537" s="82"/>
      <c r="BE537" s="92"/>
      <c r="BF537" s="93"/>
      <c r="BG537" s="93"/>
      <c r="BH537" s="93"/>
      <c r="BI537" s="93"/>
      <c r="BJ537" s="93"/>
      <c r="BK537" s="94"/>
      <c r="BL537" s="96"/>
    </row>
    <row r="538" spans="1:64" ht="40.5" customHeight="1" x14ac:dyDescent="0.25">
      <c r="A538" s="21">
        <v>49</v>
      </c>
      <c r="B538" s="23"/>
      <c r="C538" s="21" t="s">
        <v>444</v>
      </c>
      <c r="D538" s="22"/>
      <c r="E538" s="22"/>
      <c r="F538" s="23"/>
      <c r="G538" s="27" t="s">
        <v>292</v>
      </c>
      <c r="H538" s="28"/>
      <c r="I538" s="28"/>
      <c r="J538" s="28"/>
      <c r="K538" s="29"/>
      <c r="L538" s="22" t="s">
        <v>179</v>
      </c>
      <c r="M538" s="22"/>
      <c r="N538" s="22"/>
      <c r="O538" s="22"/>
      <c r="P538" s="23"/>
      <c r="Q538" s="77">
        <v>1</v>
      </c>
      <c r="R538" s="78"/>
      <c r="S538" s="78"/>
      <c r="T538" s="78"/>
      <c r="U538" s="79"/>
      <c r="V538" s="62">
        <v>63403.491208617139</v>
      </c>
      <c r="W538" s="63"/>
      <c r="X538" s="63"/>
      <c r="Y538" s="64"/>
      <c r="Z538" s="89">
        <v>1</v>
      </c>
      <c r="AA538" s="90"/>
      <c r="AB538" s="90"/>
      <c r="AC538" s="90"/>
      <c r="AD538" s="90"/>
      <c r="AE538" s="90"/>
      <c r="AF538" s="90"/>
      <c r="AG538" s="90"/>
      <c r="AH538" s="91"/>
      <c r="AI538" s="89">
        <v>63403</v>
      </c>
      <c r="AJ538" s="90"/>
      <c r="AK538" s="90"/>
      <c r="AL538" s="90"/>
      <c r="AM538" s="90"/>
      <c r="AN538" s="90"/>
      <c r="AO538" s="90"/>
      <c r="AP538" s="90"/>
      <c r="AQ538" s="91"/>
      <c r="AR538" s="21"/>
      <c r="AS538" s="22"/>
      <c r="AT538" s="22"/>
      <c r="AU538" s="22"/>
      <c r="AV538" s="22"/>
      <c r="AW538" s="23"/>
      <c r="AX538" s="77">
        <v>1</v>
      </c>
      <c r="AY538" s="78"/>
      <c r="AZ538" s="78"/>
      <c r="BA538" s="78"/>
      <c r="BB538" s="78"/>
      <c r="BC538" s="78"/>
      <c r="BD538" s="79"/>
      <c r="BE538" s="89">
        <v>63403</v>
      </c>
      <c r="BF538" s="90"/>
      <c r="BG538" s="90"/>
      <c r="BH538" s="90"/>
      <c r="BI538" s="90"/>
      <c r="BJ538" s="90"/>
      <c r="BK538" s="91"/>
      <c r="BL538" s="95"/>
    </row>
    <row r="539" spans="1:64" ht="23.1" customHeight="1" x14ac:dyDescent="0.25">
      <c r="A539" s="33"/>
      <c r="B539" s="35"/>
      <c r="C539" s="33"/>
      <c r="D539" s="34"/>
      <c r="E539" s="34"/>
      <c r="F539" s="35"/>
      <c r="G539" s="33" t="s">
        <v>293</v>
      </c>
      <c r="H539" s="34"/>
      <c r="I539" s="34"/>
      <c r="J539" s="34"/>
      <c r="K539" s="35"/>
      <c r="L539" s="34"/>
      <c r="M539" s="34"/>
      <c r="N539" s="34"/>
      <c r="O539" s="34"/>
      <c r="P539" s="35"/>
      <c r="Q539" s="80"/>
      <c r="R539" s="81"/>
      <c r="S539" s="81"/>
      <c r="T539" s="81"/>
      <c r="U539" s="82"/>
      <c r="V539" s="65"/>
      <c r="W539" s="66"/>
      <c r="X539" s="66"/>
      <c r="Y539" s="67"/>
      <c r="Z539" s="92"/>
      <c r="AA539" s="93"/>
      <c r="AB539" s="93"/>
      <c r="AC539" s="93"/>
      <c r="AD539" s="93"/>
      <c r="AE539" s="93"/>
      <c r="AF539" s="93"/>
      <c r="AG539" s="93"/>
      <c r="AH539" s="94"/>
      <c r="AI539" s="92"/>
      <c r="AJ539" s="93"/>
      <c r="AK539" s="93"/>
      <c r="AL539" s="93"/>
      <c r="AM539" s="93"/>
      <c r="AN539" s="93"/>
      <c r="AO539" s="93"/>
      <c r="AP539" s="93"/>
      <c r="AQ539" s="94"/>
      <c r="AR539" s="33"/>
      <c r="AS539" s="34"/>
      <c r="AT539" s="34"/>
      <c r="AU539" s="34"/>
      <c r="AV539" s="34"/>
      <c r="AW539" s="35"/>
      <c r="AX539" s="80"/>
      <c r="AY539" s="81"/>
      <c r="AZ539" s="81"/>
      <c r="BA539" s="81"/>
      <c r="BB539" s="81"/>
      <c r="BC539" s="81"/>
      <c r="BD539" s="82"/>
      <c r="BE539" s="92"/>
      <c r="BF539" s="93"/>
      <c r="BG539" s="93"/>
      <c r="BH539" s="93"/>
      <c r="BI539" s="93"/>
      <c r="BJ539" s="93"/>
      <c r="BK539" s="94"/>
      <c r="BL539" s="96"/>
    </row>
    <row r="540" spans="1:64" ht="29.25" customHeight="1" x14ac:dyDescent="0.25">
      <c r="A540" s="21">
        <v>50</v>
      </c>
      <c r="B540" s="23"/>
      <c r="C540" s="21" t="s">
        <v>444</v>
      </c>
      <c r="D540" s="22"/>
      <c r="E540" s="22"/>
      <c r="F540" s="23"/>
      <c r="G540" s="27" t="s">
        <v>294</v>
      </c>
      <c r="H540" s="28"/>
      <c r="I540" s="28"/>
      <c r="J540" s="28"/>
      <c r="K540" s="29"/>
      <c r="L540" s="22" t="s">
        <v>179</v>
      </c>
      <c r="M540" s="22"/>
      <c r="N540" s="22"/>
      <c r="O540" s="22"/>
      <c r="P540" s="23"/>
      <c r="Q540" s="77">
        <v>1</v>
      </c>
      <c r="R540" s="78"/>
      <c r="S540" s="78"/>
      <c r="T540" s="78"/>
      <c r="U540" s="79"/>
      <c r="V540" s="62">
        <v>13802.367643486987</v>
      </c>
      <c r="W540" s="63"/>
      <c r="X540" s="63"/>
      <c r="Y540" s="64"/>
      <c r="Z540" s="89">
        <v>1</v>
      </c>
      <c r="AA540" s="90"/>
      <c r="AB540" s="90"/>
      <c r="AC540" s="90"/>
      <c r="AD540" s="90"/>
      <c r="AE540" s="90"/>
      <c r="AF540" s="90"/>
      <c r="AG540" s="90"/>
      <c r="AH540" s="91"/>
      <c r="AI540" s="89">
        <v>13802</v>
      </c>
      <c r="AJ540" s="90"/>
      <c r="AK540" s="90"/>
      <c r="AL540" s="90"/>
      <c r="AM540" s="90"/>
      <c r="AN540" s="90"/>
      <c r="AO540" s="90"/>
      <c r="AP540" s="90"/>
      <c r="AQ540" s="91"/>
      <c r="AR540" s="21"/>
      <c r="AS540" s="22"/>
      <c r="AT540" s="22"/>
      <c r="AU540" s="22"/>
      <c r="AV540" s="22"/>
      <c r="AW540" s="23"/>
      <c r="AX540" s="77">
        <v>1</v>
      </c>
      <c r="AY540" s="78"/>
      <c r="AZ540" s="78"/>
      <c r="BA540" s="78"/>
      <c r="BB540" s="78"/>
      <c r="BC540" s="78"/>
      <c r="BD540" s="79"/>
      <c r="BE540" s="89">
        <v>13802</v>
      </c>
      <c r="BF540" s="90"/>
      <c r="BG540" s="90"/>
      <c r="BH540" s="90"/>
      <c r="BI540" s="90"/>
      <c r="BJ540" s="90"/>
      <c r="BK540" s="91"/>
      <c r="BL540" s="95"/>
    </row>
    <row r="541" spans="1:64" ht="23.1" customHeight="1" x14ac:dyDescent="0.25">
      <c r="A541" s="33"/>
      <c r="B541" s="35"/>
      <c r="C541" s="33"/>
      <c r="D541" s="34"/>
      <c r="E541" s="34"/>
      <c r="F541" s="35"/>
      <c r="G541" s="33" t="s">
        <v>295</v>
      </c>
      <c r="H541" s="34"/>
      <c r="I541" s="34"/>
      <c r="J541" s="34"/>
      <c r="K541" s="35"/>
      <c r="L541" s="34"/>
      <c r="M541" s="34"/>
      <c r="N541" s="34"/>
      <c r="O541" s="34"/>
      <c r="P541" s="35"/>
      <c r="Q541" s="80"/>
      <c r="R541" s="81"/>
      <c r="S541" s="81"/>
      <c r="T541" s="81"/>
      <c r="U541" s="82"/>
      <c r="V541" s="65"/>
      <c r="W541" s="66"/>
      <c r="X541" s="66"/>
      <c r="Y541" s="67"/>
      <c r="Z541" s="92"/>
      <c r="AA541" s="93"/>
      <c r="AB541" s="93"/>
      <c r="AC541" s="93"/>
      <c r="AD541" s="93"/>
      <c r="AE541" s="93"/>
      <c r="AF541" s="93"/>
      <c r="AG541" s="93"/>
      <c r="AH541" s="94"/>
      <c r="AI541" s="92"/>
      <c r="AJ541" s="93"/>
      <c r="AK541" s="93"/>
      <c r="AL541" s="93"/>
      <c r="AM541" s="93"/>
      <c r="AN541" s="93"/>
      <c r="AO541" s="93"/>
      <c r="AP541" s="93"/>
      <c r="AQ541" s="94"/>
      <c r="AR541" s="33"/>
      <c r="AS541" s="34"/>
      <c r="AT541" s="34"/>
      <c r="AU541" s="34"/>
      <c r="AV541" s="34"/>
      <c r="AW541" s="35"/>
      <c r="AX541" s="80"/>
      <c r="AY541" s="81"/>
      <c r="AZ541" s="81"/>
      <c r="BA541" s="81"/>
      <c r="BB541" s="81"/>
      <c r="BC541" s="81"/>
      <c r="BD541" s="82"/>
      <c r="BE541" s="92"/>
      <c r="BF541" s="93"/>
      <c r="BG541" s="93"/>
      <c r="BH541" s="93"/>
      <c r="BI541" s="93"/>
      <c r="BJ541" s="93"/>
      <c r="BK541" s="94"/>
      <c r="BL541" s="96"/>
    </row>
    <row r="542" spans="1:64" ht="11.85" customHeight="1" x14ac:dyDescent="0.25">
      <c r="A542" s="28" t="s">
        <v>196</v>
      </c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78">
        <v>6193057</v>
      </c>
      <c r="AJ542" s="78"/>
      <c r="AK542" s="78"/>
      <c r="AL542" s="78"/>
      <c r="AM542" s="78"/>
      <c r="AN542" s="78"/>
      <c r="AO542" s="78"/>
      <c r="AP542" s="78"/>
      <c r="AQ542" s="78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78">
        <v>6193057</v>
      </c>
      <c r="BF542" s="78"/>
      <c r="BG542" s="78"/>
      <c r="BH542" s="78"/>
      <c r="BI542" s="78"/>
      <c r="BJ542" s="78"/>
      <c r="BK542" s="78"/>
      <c r="BL542" s="9">
        <v>0</v>
      </c>
    </row>
    <row r="543" spans="1:64" ht="11.8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</row>
    <row r="544" spans="1:64" ht="11.85" customHeight="1" x14ac:dyDescent="0.25">
      <c r="A544" s="39" t="s">
        <v>296</v>
      </c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1"/>
    </row>
    <row r="545" spans="1:64" ht="12.95" customHeight="1" x14ac:dyDescent="0.25">
      <c r="A545" s="39">
        <v>1</v>
      </c>
      <c r="B545" s="41"/>
      <c r="C545" s="39">
        <v>2</v>
      </c>
      <c r="D545" s="40"/>
      <c r="E545" s="40"/>
      <c r="F545" s="41"/>
      <c r="G545" s="39">
        <v>3</v>
      </c>
      <c r="H545" s="40"/>
      <c r="I545" s="40"/>
      <c r="J545" s="40"/>
      <c r="K545" s="41"/>
      <c r="L545" s="39">
        <v>4</v>
      </c>
      <c r="M545" s="40"/>
      <c r="N545" s="40"/>
      <c r="O545" s="40"/>
      <c r="P545" s="41"/>
      <c r="Q545" s="39">
        <v>5</v>
      </c>
      <c r="R545" s="40"/>
      <c r="S545" s="40"/>
      <c r="T545" s="40"/>
      <c r="U545" s="41"/>
      <c r="V545" s="39">
        <v>6</v>
      </c>
      <c r="W545" s="40"/>
      <c r="X545" s="41"/>
      <c r="Y545" s="39">
        <v>7</v>
      </c>
      <c r="Z545" s="40"/>
      <c r="AA545" s="40"/>
      <c r="AB545" s="40"/>
      <c r="AC545" s="40"/>
      <c r="AD545" s="40"/>
      <c r="AE545" s="40"/>
      <c r="AF545" s="40"/>
      <c r="AG545" s="41"/>
      <c r="AH545" s="39">
        <v>8</v>
      </c>
      <c r="AI545" s="40"/>
      <c r="AJ545" s="40"/>
      <c r="AK545" s="40"/>
      <c r="AL545" s="40"/>
      <c r="AM545" s="40"/>
      <c r="AN545" s="41"/>
      <c r="AO545" s="39">
        <v>9</v>
      </c>
      <c r="AP545" s="40"/>
      <c r="AQ545" s="40"/>
      <c r="AR545" s="40"/>
      <c r="AS545" s="40"/>
      <c r="AT545" s="41"/>
      <c r="AU545" s="39">
        <v>10</v>
      </c>
      <c r="AV545" s="40"/>
      <c r="AW545" s="40"/>
      <c r="AX545" s="40"/>
      <c r="AY545" s="40"/>
      <c r="AZ545" s="40"/>
      <c r="BA545" s="40"/>
      <c r="BB545" s="41"/>
      <c r="BC545" s="39">
        <v>11</v>
      </c>
      <c r="BD545" s="40"/>
      <c r="BE545" s="40"/>
      <c r="BF545" s="40"/>
      <c r="BG545" s="40"/>
      <c r="BH545" s="40"/>
      <c r="BI545" s="41"/>
      <c r="BJ545" s="39">
        <v>12</v>
      </c>
      <c r="BK545" s="40"/>
      <c r="BL545" s="41"/>
    </row>
    <row r="546" spans="1:64" ht="43.15" customHeight="1" x14ac:dyDescent="0.25">
      <c r="A546" s="21">
        <v>1</v>
      </c>
      <c r="B546" s="23"/>
      <c r="C546" s="21" t="s">
        <v>441</v>
      </c>
      <c r="D546" s="22"/>
      <c r="E546" s="22"/>
      <c r="F546" s="23"/>
      <c r="G546" s="27" t="s">
        <v>297</v>
      </c>
      <c r="H546" s="28"/>
      <c r="I546" s="28"/>
      <c r="J546" s="28"/>
      <c r="K546" s="29"/>
      <c r="L546" s="22" t="s">
        <v>179</v>
      </c>
      <c r="M546" s="22"/>
      <c r="N546" s="22"/>
      <c r="O546" s="22"/>
      <c r="P546" s="23"/>
      <c r="Q546" s="77">
        <v>1</v>
      </c>
      <c r="R546" s="78"/>
      <c r="S546" s="78"/>
      <c r="T546" s="78"/>
      <c r="U546" s="79"/>
      <c r="V546" s="62">
        <v>46231.712339616672</v>
      </c>
      <c r="W546" s="63"/>
      <c r="X546" s="63"/>
      <c r="Y546" s="89">
        <v>1</v>
      </c>
      <c r="Z546" s="90"/>
      <c r="AA546" s="90"/>
      <c r="AB546" s="90"/>
      <c r="AC546" s="90"/>
      <c r="AD546" s="90"/>
      <c r="AE546" s="90"/>
      <c r="AF546" s="90"/>
      <c r="AG546" s="91"/>
      <c r="AH546" s="89">
        <v>46232</v>
      </c>
      <c r="AI546" s="90"/>
      <c r="AJ546" s="90"/>
      <c r="AK546" s="90"/>
      <c r="AL546" s="90"/>
      <c r="AM546" s="90"/>
      <c r="AN546" s="91"/>
      <c r="AO546" s="21"/>
      <c r="AP546" s="22"/>
      <c r="AQ546" s="22"/>
      <c r="AR546" s="22"/>
      <c r="AS546" s="22"/>
      <c r="AT546" s="23"/>
      <c r="AU546" s="77">
        <v>1</v>
      </c>
      <c r="AV546" s="78"/>
      <c r="AW546" s="78"/>
      <c r="AX546" s="78"/>
      <c r="AY546" s="78"/>
      <c r="AZ546" s="78"/>
      <c r="BA546" s="78"/>
      <c r="BB546" s="79"/>
      <c r="BC546" s="89">
        <v>46232</v>
      </c>
      <c r="BD546" s="90"/>
      <c r="BE546" s="90"/>
      <c r="BF546" s="90"/>
      <c r="BG546" s="90"/>
      <c r="BH546" s="90"/>
      <c r="BI546" s="91"/>
      <c r="BJ546" s="27"/>
      <c r="BK546" s="28"/>
      <c r="BL546" s="29"/>
    </row>
    <row r="547" spans="1:64" ht="23.1" customHeight="1" x14ac:dyDescent="0.25">
      <c r="A547" s="33"/>
      <c r="B547" s="35"/>
      <c r="C547" s="33"/>
      <c r="D547" s="34"/>
      <c r="E547" s="34"/>
      <c r="F547" s="35"/>
      <c r="G547" s="33" t="s">
        <v>298</v>
      </c>
      <c r="H547" s="34"/>
      <c r="I547" s="34"/>
      <c r="J547" s="34"/>
      <c r="K547" s="35"/>
      <c r="L547" s="34"/>
      <c r="M547" s="34"/>
      <c r="N547" s="34"/>
      <c r="O547" s="34"/>
      <c r="P547" s="35"/>
      <c r="Q547" s="80"/>
      <c r="R547" s="81"/>
      <c r="S547" s="81"/>
      <c r="T547" s="81"/>
      <c r="U547" s="82"/>
      <c r="V547" s="65"/>
      <c r="W547" s="66"/>
      <c r="X547" s="66"/>
      <c r="Y547" s="92"/>
      <c r="Z547" s="93"/>
      <c r="AA547" s="93"/>
      <c r="AB547" s="93"/>
      <c r="AC547" s="93"/>
      <c r="AD547" s="93"/>
      <c r="AE547" s="93"/>
      <c r="AF547" s="93"/>
      <c r="AG547" s="94"/>
      <c r="AH547" s="92"/>
      <c r="AI547" s="93"/>
      <c r="AJ547" s="93"/>
      <c r="AK547" s="93"/>
      <c r="AL547" s="93"/>
      <c r="AM547" s="93"/>
      <c r="AN547" s="94"/>
      <c r="AO547" s="33"/>
      <c r="AP547" s="34"/>
      <c r="AQ547" s="34"/>
      <c r="AR547" s="34"/>
      <c r="AS547" s="34"/>
      <c r="AT547" s="35"/>
      <c r="AU547" s="80"/>
      <c r="AV547" s="81"/>
      <c r="AW547" s="81"/>
      <c r="AX547" s="81"/>
      <c r="AY547" s="81"/>
      <c r="AZ547" s="81"/>
      <c r="BA547" s="81"/>
      <c r="BB547" s="82"/>
      <c r="BC547" s="92"/>
      <c r="BD547" s="93"/>
      <c r="BE547" s="93"/>
      <c r="BF547" s="93"/>
      <c r="BG547" s="93"/>
      <c r="BH547" s="93"/>
      <c r="BI547" s="94"/>
      <c r="BJ547" s="30"/>
      <c r="BK547" s="31"/>
      <c r="BL547" s="32"/>
    </row>
    <row r="548" spans="1:64" ht="27" customHeight="1" x14ac:dyDescent="0.25">
      <c r="A548" s="21">
        <v>2</v>
      </c>
      <c r="B548" s="23"/>
      <c r="C548" s="21" t="s">
        <v>445</v>
      </c>
      <c r="D548" s="22"/>
      <c r="E548" s="22"/>
      <c r="F548" s="23"/>
      <c r="G548" s="27" t="s">
        <v>299</v>
      </c>
      <c r="H548" s="28"/>
      <c r="I548" s="28"/>
      <c r="J548" s="28"/>
      <c r="K548" s="29"/>
      <c r="L548" s="22" t="s">
        <v>179</v>
      </c>
      <c r="M548" s="22"/>
      <c r="N548" s="22"/>
      <c r="O548" s="22"/>
      <c r="P548" s="23"/>
      <c r="Q548" s="77">
        <v>3</v>
      </c>
      <c r="R548" s="78"/>
      <c r="S548" s="78"/>
      <c r="T548" s="78"/>
      <c r="U548" s="79"/>
      <c r="V548" s="62">
        <v>3274.7462907228473</v>
      </c>
      <c r="W548" s="63"/>
      <c r="X548" s="63"/>
      <c r="Y548" s="89">
        <v>1</v>
      </c>
      <c r="Z548" s="90"/>
      <c r="AA548" s="90"/>
      <c r="AB548" s="90"/>
      <c r="AC548" s="90"/>
      <c r="AD548" s="90"/>
      <c r="AE548" s="90"/>
      <c r="AF548" s="90"/>
      <c r="AG548" s="91"/>
      <c r="AH548" s="89">
        <v>9824</v>
      </c>
      <c r="AI548" s="90"/>
      <c r="AJ548" s="90"/>
      <c r="AK548" s="90"/>
      <c r="AL548" s="90"/>
      <c r="AM548" s="90"/>
      <c r="AN548" s="91"/>
      <c r="AO548" s="21"/>
      <c r="AP548" s="22"/>
      <c r="AQ548" s="22"/>
      <c r="AR548" s="22"/>
      <c r="AS548" s="22"/>
      <c r="AT548" s="23"/>
      <c r="AU548" s="77">
        <v>1</v>
      </c>
      <c r="AV548" s="78"/>
      <c r="AW548" s="78"/>
      <c r="AX548" s="78"/>
      <c r="AY548" s="78"/>
      <c r="AZ548" s="78"/>
      <c r="BA548" s="78"/>
      <c r="BB548" s="79"/>
      <c r="BC548" s="89">
        <v>9824</v>
      </c>
      <c r="BD548" s="90"/>
      <c r="BE548" s="90"/>
      <c r="BF548" s="90"/>
      <c r="BG548" s="90"/>
      <c r="BH548" s="90"/>
      <c r="BI548" s="91"/>
      <c r="BJ548" s="27"/>
      <c r="BK548" s="28"/>
      <c r="BL548" s="29"/>
    </row>
    <row r="549" spans="1:64" ht="32.25" customHeight="1" x14ac:dyDescent="0.25">
      <c r="A549" s="33"/>
      <c r="B549" s="35"/>
      <c r="C549" s="33"/>
      <c r="D549" s="34"/>
      <c r="E549" s="34"/>
      <c r="F549" s="35"/>
      <c r="G549" s="33" t="s">
        <v>300</v>
      </c>
      <c r="H549" s="34"/>
      <c r="I549" s="34"/>
      <c r="J549" s="34"/>
      <c r="K549" s="35"/>
      <c r="L549" s="34"/>
      <c r="M549" s="34"/>
      <c r="N549" s="34"/>
      <c r="O549" s="34"/>
      <c r="P549" s="35"/>
      <c r="Q549" s="80"/>
      <c r="R549" s="81"/>
      <c r="S549" s="81"/>
      <c r="T549" s="81"/>
      <c r="U549" s="82"/>
      <c r="V549" s="65"/>
      <c r="W549" s="66"/>
      <c r="X549" s="66"/>
      <c r="Y549" s="92"/>
      <c r="Z549" s="93"/>
      <c r="AA549" s="93"/>
      <c r="AB549" s="93"/>
      <c r="AC549" s="93"/>
      <c r="AD549" s="93"/>
      <c r="AE549" s="93"/>
      <c r="AF549" s="93"/>
      <c r="AG549" s="94"/>
      <c r="AH549" s="92"/>
      <c r="AI549" s="93"/>
      <c r="AJ549" s="93"/>
      <c r="AK549" s="93"/>
      <c r="AL549" s="93"/>
      <c r="AM549" s="93"/>
      <c r="AN549" s="94"/>
      <c r="AO549" s="33"/>
      <c r="AP549" s="34"/>
      <c r="AQ549" s="34"/>
      <c r="AR549" s="34"/>
      <c r="AS549" s="34"/>
      <c r="AT549" s="35"/>
      <c r="AU549" s="80"/>
      <c r="AV549" s="81"/>
      <c r="AW549" s="81"/>
      <c r="AX549" s="81"/>
      <c r="AY549" s="81"/>
      <c r="AZ549" s="81"/>
      <c r="BA549" s="81"/>
      <c r="BB549" s="82"/>
      <c r="BC549" s="92"/>
      <c r="BD549" s="93"/>
      <c r="BE549" s="93"/>
      <c r="BF549" s="93"/>
      <c r="BG549" s="93"/>
      <c r="BH549" s="93"/>
      <c r="BI549" s="94"/>
      <c r="BJ549" s="30"/>
      <c r="BK549" s="31"/>
      <c r="BL549" s="32"/>
    </row>
    <row r="550" spans="1:64" ht="30.75" customHeight="1" x14ac:dyDescent="0.25">
      <c r="A550" s="21">
        <v>3</v>
      </c>
      <c r="B550" s="23"/>
      <c r="C550" s="21" t="s">
        <v>445</v>
      </c>
      <c r="D550" s="22"/>
      <c r="E550" s="22"/>
      <c r="F550" s="23"/>
      <c r="G550" s="27" t="s">
        <v>301</v>
      </c>
      <c r="H550" s="28"/>
      <c r="I550" s="28"/>
      <c r="J550" s="28"/>
      <c r="K550" s="29"/>
      <c r="L550" s="22" t="s">
        <v>179</v>
      </c>
      <c r="M550" s="22"/>
      <c r="N550" s="22"/>
      <c r="O550" s="22"/>
      <c r="P550" s="23"/>
      <c r="Q550" s="77">
        <v>3</v>
      </c>
      <c r="R550" s="78"/>
      <c r="S550" s="78"/>
      <c r="T550" s="78"/>
      <c r="U550" s="79"/>
      <c r="V550" s="62">
        <v>3274.7462907228473</v>
      </c>
      <c r="W550" s="63"/>
      <c r="X550" s="63"/>
      <c r="Y550" s="89">
        <v>1</v>
      </c>
      <c r="Z550" s="90"/>
      <c r="AA550" s="90"/>
      <c r="AB550" s="90"/>
      <c r="AC550" s="90"/>
      <c r="AD550" s="90"/>
      <c r="AE550" s="90"/>
      <c r="AF550" s="90"/>
      <c r="AG550" s="91"/>
      <c r="AH550" s="89">
        <v>9824</v>
      </c>
      <c r="AI550" s="90"/>
      <c r="AJ550" s="90"/>
      <c r="AK550" s="90"/>
      <c r="AL550" s="90"/>
      <c r="AM550" s="90"/>
      <c r="AN550" s="91"/>
      <c r="AO550" s="21"/>
      <c r="AP550" s="22"/>
      <c r="AQ550" s="22"/>
      <c r="AR550" s="22"/>
      <c r="AS550" s="22"/>
      <c r="AT550" s="23"/>
      <c r="AU550" s="77">
        <v>1</v>
      </c>
      <c r="AV550" s="78"/>
      <c r="AW550" s="78"/>
      <c r="AX550" s="78"/>
      <c r="AY550" s="78"/>
      <c r="AZ550" s="78"/>
      <c r="BA550" s="78"/>
      <c r="BB550" s="79"/>
      <c r="BC550" s="89">
        <v>9824</v>
      </c>
      <c r="BD550" s="90"/>
      <c r="BE550" s="90"/>
      <c r="BF550" s="90"/>
      <c r="BG550" s="90"/>
      <c r="BH550" s="90"/>
      <c r="BI550" s="91"/>
      <c r="BJ550" s="27"/>
      <c r="BK550" s="28"/>
      <c r="BL550" s="29"/>
    </row>
    <row r="551" spans="1:64" ht="23.1" customHeight="1" x14ac:dyDescent="0.25">
      <c r="A551" s="33"/>
      <c r="B551" s="35"/>
      <c r="C551" s="33"/>
      <c r="D551" s="34"/>
      <c r="E551" s="34"/>
      <c r="F551" s="35"/>
      <c r="G551" s="33" t="s">
        <v>300</v>
      </c>
      <c r="H551" s="34"/>
      <c r="I551" s="34"/>
      <c r="J551" s="34"/>
      <c r="K551" s="35"/>
      <c r="L551" s="34"/>
      <c r="M551" s="34"/>
      <c r="N551" s="34"/>
      <c r="O551" s="34"/>
      <c r="P551" s="35"/>
      <c r="Q551" s="80"/>
      <c r="R551" s="81"/>
      <c r="S551" s="81"/>
      <c r="T551" s="81"/>
      <c r="U551" s="82"/>
      <c r="V551" s="65"/>
      <c r="W551" s="66"/>
      <c r="X551" s="66"/>
      <c r="Y551" s="92"/>
      <c r="Z551" s="93"/>
      <c r="AA551" s="93"/>
      <c r="AB551" s="93"/>
      <c r="AC551" s="93"/>
      <c r="AD551" s="93"/>
      <c r="AE551" s="93"/>
      <c r="AF551" s="93"/>
      <c r="AG551" s="94"/>
      <c r="AH551" s="92"/>
      <c r="AI551" s="93"/>
      <c r="AJ551" s="93"/>
      <c r="AK551" s="93"/>
      <c r="AL551" s="93"/>
      <c r="AM551" s="93"/>
      <c r="AN551" s="94"/>
      <c r="AO551" s="33"/>
      <c r="AP551" s="34"/>
      <c r="AQ551" s="34"/>
      <c r="AR551" s="34"/>
      <c r="AS551" s="34"/>
      <c r="AT551" s="35"/>
      <c r="AU551" s="80"/>
      <c r="AV551" s="81"/>
      <c r="AW551" s="81"/>
      <c r="AX551" s="81"/>
      <c r="AY551" s="81"/>
      <c r="AZ551" s="81"/>
      <c r="BA551" s="81"/>
      <c r="BB551" s="82"/>
      <c r="BC551" s="92"/>
      <c r="BD551" s="93"/>
      <c r="BE551" s="93"/>
      <c r="BF551" s="93"/>
      <c r="BG551" s="93"/>
      <c r="BH551" s="93"/>
      <c r="BI551" s="94"/>
      <c r="BJ551" s="30"/>
      <c r="BK551" s="31"/>
      <c r="BL551" s="32"/>
    </row>
    <row r="552" spans="1:64" ht="30" customHeight="1" x14ac:dyDescent="0.25">
      <c r="A552" s="21">
        <v>4</v>
      </c>
      <c r="B552" s="23"/>
      <c r="C552" s="21" t="s">
        <v>440</v>
      </c>
      <c r="D552" s="22"/>
      <c r="E552" s="22"/>
      <c r="F552" s="23"/>
      <c r="G552" s="27" t="s">
        <v>302</v>
      </c>
      <c r="H552" s="28"/>
      <c r="I552" s="28"/>
      <c r="J552" s="28"/>
      <c r="K552" s="29"/>
      <c r="L552" s="22" t="s">
        <v>179</v>
      </c>
      <c r="M552" s="22"/>
      <c r="N552" s="22"/>
      <c r="O552" s="22"/>
      <c r="P552" s="23"/>
      <c r="Q552" s="77">
        <v>1</v>
      </c>
      <c r="R552" s="78"/>
      <c r="S552" s="78"/>
      <c r="T552" s="78"/>
      <c r="U552" s="79"/>
      <c r="V552" s="62">
        <v>4127.8314588943449</v>
      </c>
      <c r="W552" s="63"/>
      <c r="X552" s="63"/>
      <c r="Y552" s="89">
        <v>1</v>
      </c>
      <c r="Z552" s="90"/>
      <c r="AA552" s="90"/>
      <c r="AB552" s="90"/>
      <c r="AC552" s="90"/>
      <c r="AD552" s="90"/>
      <c r="AE552" s="90"/>
      <c r="AF552" s="90"/>
      <c r="AG552" s="91"/>
      <c r="AH552" s="89">
        <v>4128</v>
      </c>
      <c r="AI552" s="90"/>
      <c r="AJ552" s="90"/>
      <c r="AK552" s="90"/>
      <c r="AL552" s="90"/>
      <c r="AM552" s="90"/>
      <c r="AN552" s="91"/>
      <c r="AO552" s="21"/>
      <c r="AP552" s="22"/>
      <c r="AQ552" s="22"/>
      <c r="AR552" s="22"/>
      <c r="AS552" s="22"/>
      <c r="AT552" s="23"/>
      <c r="AU552" s="77">
        <v>1</v>
      </c>
      <c r="AV552" s="78"/>
      <c r="AW552" s="78"/>
      <c r="AX552" s="78"/>
      <c r="AY552" s="78"/>
      <c r="AZ552" s="78"/>
      <c r="BA552" s="78"/>
      <c r="BB552" s="79"/>
      <c r="BC552" s="89">
        <v>4128</v>
      </c>
      <c r="BD552" s="90"/>
      <c r="BE552" s="90"/>
      <c r="BF552" s="90"/>
      <c r="BG552" s="90"/>
      <c r="BH552" s="90"/>
      <c r="BI552" s="91"/>
      <c r="BJ552" s="27"/>
      <c r="BK552" s="28"/>
      <c r="BL552" s="29"/>
    </row>
    <row r="553" spans="1:64" ht="23.1" customHeight="1" x14ac:dyDescent="0.25">
      <c r="A553" s="33"/>
      <c r="B553" s="35"/>
      <c r="C553" s="33"/>
      <c r="D553" s="34"/>
      <c r="E553" s="34"/>
      <c r="F553" s="35"/>
      <c r="G553" s="33" t="s">
        <v>303</v>
      </c>
      <c r="H553" s="34"/>
      <c r="I553" s="34"/>
      <c r="J553" s="34"/>
      <c r="K553" s="35"/>
      <c r="L553" s="34"/>
      <c r="M553" s="34"/>
      <c r="N553" s="34"/>
      <c r="O553" s="34"/>
      <c r="P553" s="35"/>
      <c r="Q553" s="80"/>
      <c r="R553" s="81"/>
      <c r="S553" s="81"/>
      <c r="T553" s="81"/>
      <c r="U553" s="82"/>
      <c r="V553" s="65"/>
      <c r="W553" s="66"/>
      <c r="X553" s="66"/>
      <c r="Y553" s="92"/>
      <c r="Z553" s="93"/>
      <c r="AA553" s="93"/>
      <c r="AB553" s="93"/>
      <c r="AC553" s="93"/>
      <c r="AD553" s="93"/>
      <c r="AE553" s="93"/>
      <c r="AF553" s="93"/>
      <c r="AG553" s="94"/>
      <c r="AH553" s="92"/>
      <c r="AI553" s="93"/>
      <c r="AJ553" s="93"/>
      <c r="AK553" s="93"/>
      <c r="AL553" s="93"/>
      <c r="AM553" s="93"/>
      <c r="AN553" s="94"/>
      <c r="AO553" s="33"/>
      <c r="AP553" s="34"/>
      <c r="AQ553" s="34"/>
      <c r="AR553" s="34"/>
      <c r="AS553" s="34"/>
      <c r="AT553" s="35"/>
      <c r="AU553" s="80"/>
      <c r="AV553" s="81"/>
      <c r="AW553" s="81"/>
      <c r="AX553" s="81"/>
      <c r="AY553" s="81"/>
      <c r="AZ553" s="81"/>
      <c r="BA553" s="81"/>
      <c r="BB553" s="82"/>
      <c r="BC553" s="92"/>
      <c r="BD553" s="93"/>
      <c r="BE553" s="93"/>
      <c r="BF553" s="93"/>
      <c r="BG553" s="93"/>
      <c r="BH553" s="93"/>
      <c r="BI553" s="94"/>
      <c r="BJ553" s="30"/>
      <c r="BK553" s="31"/>
      <c r="BL553" s="32"/>
    </row>
    <row r="554" spans="1:64" ht="43.15" customHeight="1" x14ac:dyDescent="0.25">
      <c r="A554" s="21">
        <v>5</v>
      </c>
      <c r="B554" s="23"/>
      <c r="C554" s="21" t="s">
        <v>440</v>
      </c>
      <c r="D554" s="22"/>
      <c r="E554" s="22"/>
      <c r="F554" s="23"/>
      <c r="G554" s="27" t="s">
        <v>304</v>
      </c>
      <c r="H554" s="28"/>
      <c r="I554" s="28"/>
      <c r="J554" s="28"/>
      <c r="K554" s="29"/>
      <c r="L554" s="22" t="s">
        <v>179</v>
      </c>
      <c r="M554" s="22"/>
      <c r="N554" s="22"/>
      <c r="O554" s="22"/>
      <c r="P554" s="23"/>
      <c r="Q554" s="77">
        <v>2</v>
      </c>
      <c r="R554" s="78"/>
      <c r="S554" s="78"/>
      <c r="T554" s="78"/>
      <c r="U554" s="79"/>
      <c r="V554" s="62">
        <v>1238.3494376683036</v>
      </c>
      <c r="W554" s="63"/>
      <c r="X554" s="63"/>
      <c r="Y554" s="89">
        <v>1</v>
      </c>
      <c r="Z554" s="90"/>
      <c r="AA554" s="90"/>
      <c r="AB554" s="90"/>
      <c r="AC554" s="90"/>
      <c r="AD554" s="90"/>
      <c r="AE554" s="90"/>
      <c r="AF554" s="90"/>
      <c r="AG554" s="91"/>
      <c r="AH554" s="89">
        <v>2477</v>
      </c>
      <c r="AI554" s="90"/>
      <c r="AJ554" s="90"/>
      <c r="AK554" s="90"/>
      <c r="AL554" s="90"/>
      <c r="AM554" s="90"/>
      <c r="AN554" s="91"/>
      <c r="AO554" s="21"/>
      <c r="AP554" s="22"/>
      <c r="AQ554" s="22"/>
      <c r="AR554" s="22"/>
      <c r="AS554" s="22"/>
      <c r="AT554" s="23"/>
      <c r="AU554" s="77">
        <v>1</v>
      </c>
      <c r="AV554" s="78"/>
      <c r="AW554" s="78"/>
      <c r="AX554" s="78"/>
      <c r="AY554" s="78"/>
      <c r="AZ554" s="78"/>
      <c r="BA554" s="78"/>
      <c r="BB554" s="79"/>
      <c r="BC554" s="89">
        <v>2477</v>
      </c>
      <c r="BD554" s="90"/>
      <c r="BE554" s="90"/>
      <c r="BF554" s="90"/>
      <c r="BG554" s="90"/>
      <c r="BH554" s="90"/>
      <c r="BI554" s="91"/>
      <c r="BJ554" s="27"/>
      <c r="BK554" s="28"/>
      <c r="BL554" s="29"/>
    </row>
    <row r="555" spans="1:64" ht="12.75" customHeight="1" x14ac:dyDescent="0.25">
      <c r="A555" s="33"/>
      <c r="B555" s="35"/>
      <c r="C555" s="33"/>
      <c r="D555" s="34"/>
      <c r="E555" s="34"/>
      <c r="F555" s="35"/>
      <c r="G555" s="33" t="s">
        <v>305</v>
      </c>
      <c r="H555" s="34"/>
      <c r="I555" s="34"/>
      <c r="J555" s="34"/>
      <c r="K555" s="35"/>
      <c r="L555" s="34"/>
      <c r="M555" s="34"/>
      <c r="N555" s="34"/>
      <c r="O555" s="34"/>
      <c r="P555" s="35"/>
      <c r="Q555" s="80"/>
      <c r="R555" s="81"/>
      <c r="S555" s="81"/>
      <c r="T555" s="81"/>
      <c r="U555" s="82"/>
      <c r="V555" s="65"/>
      <c r="W555" s="66"/>
      <c r="X555" s="66"/>
      <c r="Y555" s="92"/>
      <c r="Z555" s="93"/>
      <c r="AA555" s="93"/>
      <c r="AB555" s="93"/>
      <c r="AC555" s="93"/>
      <c r="AD555" s="93"/>
      <c r="AE555" s="93"/>
      <c r="AF555" s="93"/>
      <c r="AG555" s="94"/>
      <c r="AH555" s="92"/>
      <c r="AI555" s="93"/>
      <c r="AJ555" s="93"/>
      <c r="AK555" s="93"/>
      <c r="AL555" s="93"/>
      <c r="AM555" s="93"/>
      <c r="AN555" s="94"/>
      <c r="AO555" s="33"/>
      <c r="AP555" s="34"/>
      <c r="AQ555" s="34"/>
      <c r="AR555" s="34"/>
      <c r="AS555" s="34"/>
      <c r="AT555" s="35"/>
      <c r="AU555" s="80"/>
      <c r="AV555" s="81"/>
      <c r="AW555" s="81"/>
      <c r="AX555" s="81"/>
      <c r="AY555" s="81"/>
      <c r="AZ555" s="81"/>
      <c r="BA555" s="81"/>
      <c r="BB555" s="82"/>
      <c r="BC555" s="92"/>
      <c r="BD555" s="93"/>
      <c r="BE555" s="93"/>
      <c r="BF555" s="93"/>
      <c r="BG555" s="93"/>
      <c r="BH555" s="93"/>
      <c r="BI555" s="94"/>
      <c r="BJ555" s="30"/>
      <c r="BK555" s="31"/>
      <c r="BL555" s="32"/>
    </row>
    <row r="556" spans="1:64" ht="40.5" customHeight="1" x14ac:dyDescent="0.25">
      <c r="A556" s="21">
        <v>6</v>
      </c>
      <c r="B556" s="23"/>
      <c r="C556" s="21" t="s">
        <v>441</v>
      </c>
      <c r="D556" s="22"/>
      <c r="E556" s="22"/>
      <c r="F556" s="23"/>
      <c r="G556" s="27" t="s">
        <v>306</v>
      </c>
      <c r="H556" s="28"/>
      <c r="I556" s="28"/>
      <c r="J556" s="28"/>
      <c r="K556" s="29"/>
      <c r="L556" s="22" t="s">
        <v>179</v>
      </c>
      <c r="M556" s="22"/>
      <c r="N556" s="22"/>
      <c r="O556" s="22"/>
      <c r="P556" s="23"/>
      <c r="Q556" s="77">
        <v>2</v>
      </c>
      <c r="R556" s="78"/>
      <c r="S556" s="78"/>
      <c r="T556" s="78"/>
      <c r="U556" s="79"/>
      <c r="V556" s="62">
        <v>709.98701092982742</v>
      </c>
      <c r="W556" s="63"/>
      <c r="X556" s="63"/>
      <c r="Y556" s="89">
        <v>1</v>
      </c>
      <c r="Z556" s="90"/>
      <c r="AA556" s="90"/>
      <c r="AB556" s="90"/>
      <c r="AC556" s="90"/>
      <c r="AD556" s="90"/>
      <c r="AE556" s="90"/>
      <c r="AF556" s="90"/>
      <c r="AG556" s="91"/>
      <c r="AH556" s="89">
        <v>1420</v>
      </c>
      <c r="AI556" s="90"/>
      <c r="AJ556" s="90"/>
      <c r="AK556" s="90"/>
      <c r="AL556" s="90"/>
      <c r="AM556" s="90"/>
      <c r="AN556" s="91"/>
      <c r="AO556" s="21"/>
      <c r="AP556" s="22"/>
      <c r="AQ556" s="22"/>
      <c r="AR556" s="22"/>
      <c r="AS556" s="22"/>
      <c r="AT556" s="23"/>
      <c r="AU556" s="77">
        <v>1</v>
      </c>
      <c r="AV556" s="78"/>
      <c r="AW556" s="78"/>
      <c r="AX556" s="78"/>
      <c r="AY556" s="78"/>
      <c r="AZ556" s="78"/>
      <c r="BA556" s="78"/>
      <c r="BB556" s="79"/>
      <c r="BC556" s="89">
        <v>1420</v>
      </c>
      <c r="BD556" s="90"/>
      <c r="BE556" s="90"/>
      <c r="BF556" s="90"/>
      <c r="BG556" s="90"/>
      <c r="BH556" s="90"/>
      <c r="BI556" s="91"/>
      <c r="BJ556" s="27"/>
      <c r="BK556" s="28"/>
      <c r="BL556" s="29"/>
    </row>
    <row r="557" spans="1:64" ht="12.75" customHeight="1" x14ac:dyDescent="0.25">
      <c r="A557" s="33"/>
      <c r="B557" s="35"/>
      <c r="C557" s="33"/>
      <c r="D557" s="34"/>
      <c r="E557" s="34"/>
      <c r="F557" s="35"/>
      <c r="G557" s="33" t="s">
        <v>307</v>
      </c>
      <c r="H557" s="34"/>
      <c r="I557" s="34"/>
      <c r="J557" s="34"/>
      <c r="K557" s="35"/>
      <c r="L557" s="34"/>
      <c r="M557" s="34"/>
      <c r="N557" s="34"/>
      <c r="O557" s="34"/>
      <c r="P557" s="35"/>
      <c r="Q557" s="80"/>
      <c r="R557" s="81"/>
      <c r="S557" s="81"/>
      <c r="T557" s="81"/>
      <c r="U557" s="82"/>
      <c r="V557" s="65"/>
      <c r="W557" s="66"/>
      <c r="X557" s="66"/>
      <c r="Y557" s="92"/>
      <c r="Z557" s="93"/>
      <c r="AA557" s="93"/>
      <c r="AB557" s="93"/>
      <c r="AC557" s="93"/>
      <c r="AD557" s="93"/>
      <c r="AE557" s="93"/>
      <c r="AF557" s="93"/>
      <c r="AG557" s="94"/>
      <c r="AH557" s="92"/>
      <c r="AI557" s="93"/>
      <c r="AJ557" s="93"/>
      <c r="AK557" s="93"/>
      <c r="AL557" s="93"/>
      <c r="AM557" s="93"/>
      <c r="AN557" s="94"/>
      <c r="AO557" s="33"/>
      <c r="AP557" s="34"/>
      <c r="AQ557" s="34"/>
      <c r="AR557" s="34"/>
      <c r="AS557" s="34"/>
      <c r="AT557" s="35"/>
      <c r="AU557" s="80"/>
      <c r="AV557" s="81"/>
      <c r="AW557" s="81"/>
      <c r="AX557" s="81"/>
      <c r="AY557" s="81"/>
      <c r="AZ557" s="81"/>
      <c r="BA557" s="81"/>
      <c r="BB557" s="82"/>
      <c r="BC557" s="92"/>
      <c r="BD557" s="93"/>
      <c r="BE557" s="93"/>
      <c r="BF557" s="93"/>
      <c r="BG557" s="93"/>
      <c r="BH557" s="93"/>
      <c r="BI557" s="94"/>
      <c r="BJ557" s="30"/>
      <c r="BK557" s="31"/>
      <c r="BL557" s="32"/>
    </row>
    <row r="558" spans="1:64" ht="39" customHeight="1" x14ac:dyDescent="0.25">
      <c r="A558" s="21">
        <v>7</v>
      </c>
      <c r="B558" s="23"/>
      <c r="C558" s="21" t="s">
        <v>443</v>
      </c>
      <c r="D558" s="22"/>
      <c r="E558" s="22"/>
      <c r="F558" s="23"/>
      <c r="G558" s="27" t="s">
        <v>308</v>
      </c>
      <c r="H558" s="28"/>
      <c r="I558" s="28"/>
      <c r="J558" s="28"/>
      <c r="K558" s="29"/>
      <c r="L558" s="22" t="s">
        <v>179</v>
      </c>
      <c r="M558" s="22"/>
      <c r="N558" s="22"/>
      <c r="O558" s="22"/>
      <c r="P558" s="23"/>
      <c r="Q558" s="77">
        <v>1</v>
      </c>
      <c r="R558" s="78"/>
      <c r="S558" s="78"/>
      <c r="T558" s="78"/>
      <c r="U558" s="79"/>
      <c r="V558" s="62">
        <v>6896.2304239928199</v>
      </c>
      <c r="W558" s="63"/>
      <c r="X558" s="63"/>
      <c r="Y558" s="89">
        <v>1</v>
      </c>
      <c r="Z558" s="90"/>
      <c r="AA558" s="90"/>
      <c r="AB558" s="90"/>
      <c r="AC558" s="90"/>
      <c r="AD558" s="90"/>
      <c r="AE558" s="90"/>
      <c r="AF558" s="90"/>
      <c r="AG558" s="91"/>
      <c r="AH558" s="89">
        <v>6896</v>
      </c>
      <c r="AI558" s="90"/>
      <c r="AJ558" s="90"/>
      <c r="AK558" s="90"/>
      <c r="AL558" s="90"/>
      <c r="AM558" s="90"/>
      <c r="AN558" s="91"/>
      <c r="AO558" s="21"/>
      <c r="AP558" s="22"/>
      <c r="AQ558" s="22"/>
      <c r="AR558" s="22"/>
      <c r="AS558" s="22"/>
      <c r="AT558" s="23"/>
      <c r="AU558" s="77">
        <v>1</v>
      </c>
      <c r="AV558" s="78"/>
      <c r="AW558" s="78"/>
      <c r="AX558" s="78"/>
      <c r="AY558" s="78"/>
      <c r="AZ558" s="78"/>
      <c r="BA558" s="78"/>
      <c r="BB558" s="79"/>
      <c r="BC558" s="89">
        <v>6896</v>
      </c>
      <c r="BD558" s="90"/>
      <c r="BE558" s="90"/>
      <c r="BF558" s="90"/>
      <c r="BG558" s="90"/>
      <c r="BH558" s="90"/>
      <c r="BI558" s="91"/>
      <c r="BJ558" s="27"/>
      <c r="BK558" s="28"/>
      <c r="BL558" s="29"/>
    </row>
    <row r="559" spans="1:64" ht="23.1" customHeight="1" x14ac:dyDescent="0.25">
      <c r="A559" s="33"/>
      <c r="B559" s="35"/>
      <c r="C559" s="33"/>
      <c r="D559" s="34"/>
      <c r="E559" s="34"/>
      <c r="F559" s="35"/>
      <c r="G559" s="33" t="s">
        <v>309</v>
      </c>
      <c r="H559" s="34"/>
      <c r="I559" s="34"/>
      <c r="J559" s="34"/>
      <c r="K559" s="35"/>
      <c r="L559" s="34"/>
      <c r="M559" s="34"/>
      <c r="N559" s="34"/>
      <c r="O559" s="34"/>
      <c r="P559" s="35"/>
      <c r="Q559" s="80"/>
      <c r="R559" s="81"/>
      <c r="S559" s="81"/>
      <c r="T559" s="81"/>
      <c r="U559" s="82"/>
      <c r="V559" s="65"/>
      <c r="W559" s="66"/>
      <c r="X559" s="66"/>
      <c r="Y559" s="92"/>
      <c r="Z559" s="93"/>
      <c r="AA559" s="93"/>
      <c r="AB559" s="93"/>
      <c r="AC559" s="93"/>
      <c r="AD559" s="93"/>
      <c r="AE559" s="93"/>
      <c r="AF559" s="93"/>
      <c r="AG559" s="94"/>
      <c r="AH559" s="92"/>
      <c r="AI559" s="93"/>
      <c r="AJ559" s="93"/>
      <c r="AK559" s="93"/>
      <c r="AL559" s="93"/>
      <c r="AM559" s="93"/>
      <c r="AN559" s="94"/>
      <c r="AO559" s="33"/>
      <c r="AP559" s="34"/>
      <c r="AQ559" s="34"/>
      <c r="AR559" s="34"/>
      <c r="AS559" s="34"/>
      <c r="AT559" s="35"/>
      <c r="AU559" s="80"/>
      <c r="AV559" s="81"/>
      <c r="AW559" s="81"/>
      <c r="AX559" s="81"/>
      <c r="AY559" s="81"/>
      <c r="AZ559" s="81"/>
      <c r="BA559" s="81"/>
      <c r="BB559" s="82"/>
      <c r="BC559" s="92"/>
      <c r="BD559" s="93"/>
      <c r="BE559" s="93"/>
      <c r="BF559" s="93"/>
      <c r="BG559" s="93"/>
      <c r="BH559" s="93"/>
      <c r="BI559" s="94"/>
      <c r="BJ559" s="30"/>
      <c r="BK559" s="31"/>
      <c r="BL559" s="32"/>
    </row>
    <row r="560" spans="1:64" ht="11.85" customHeight="1" x14ac:dyDescent="0.25">
      <c r="A560" s="28" t="s">
        <v>196</v>
      </c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78">
        <v>80801</v>
      </c>
      <c r="AI560" s="78"/>
      <c r="AJ560" s="78"/>
      <c r="AK560" s="78"/>
      <c r="AL560" s="78"/>
      <c r="AM560" s="78"/>
      <c r="AN560" s="78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78">
        <v>80801</v>
      </c>
      <c r="BD560" s="78"/>
      <c r="BE560" s="78"/>
      <c r="BF560" s="78"/>
      <c r="BG560" s="78"/>
      <c r="BH560" s="78"/>
      <c r="BI560" s="78"/>
      <c r="BJ560" s="78">
        <v>0</v>
      </c>
      <c r="BK560" s="78"/>
      <c r="BL560" s="78"/>
    </row>
    <row r="561" spans="1:64" ht="11.8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</row>
    <row r="562" spans="1:64" ht="11.85" customHeight="1" x14ac:dyDescent="0.25">
      <c r="A562" s="39" t="s">
        <v>310</v>
      </c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1"/>
    </row>
    <row r="563" spans="1:64" ht="12.95" customHeight="1" x14ac:dyDescent="0.25">
      <c r="A563" s="7">
        <v>1</v>
      </c>
      <c r="B563" s="39">
        <v>2</v>
      </c>
      <c r="C563" s="40"/>
      <c r="D563" s="41"/>
      <c r="E563" s="39">
        <v>3</v>
      </c>
      <c r="F563" s="40"/>
      <c r="G563" s="40"/>
      <c r="H563" s="40"/>
      <c r="I563" s="41"/>
      <c r="J563" s="39">
        <v>4</v>
      </c>
      <c r="K563" s="40"/>
      <c r="L563" s="40"/>
      <c r="M563" s="40"/>
      <c r="N563" s="40"/>
      <c r="O563" s="41"/>
      <c r="P563" s="39">
        <v>5</v>
      </c>
      <c r="Q563" s="40"/>
      <c r="R563" s="40"/>
      <c r="S563" s="40"/>
      <c r="T563" s="41"/>
      <c r="U563" s="39">
        <v>6</v>
      </c>
      <c r="V563" s="40"/>
      <c r="W563" s="41"/>
      <c r="X563" s="39">
        <v>7</v>
      </c>
      <c r="Y563" s="40"/>
      <c r="Z563" s="40"/>
      <c r="AA563" s="40"/>
      <c r="AB563" s="40"/>
      <c r="AC563" s="40"/>
      <c r="AD563" s="40"/>
      <c r="AE563" s="40"/>
      <c r="AF563" s="41"/>
      <c r="AG563" s="39">
        <v>8</v>
      </c>
      <c r="AH563" s="40"/>
      <c r="AI563" s="40"/>
      <c r="AJ563" s="40"/>
      <c r="AK563" s="40"/>
      <c r="AL563" s="40"/>
      <c r="AM563" s="41"/>
      <c r="AN563" s="39">
        <v>9</v>
      </c>
      <c r="AO563" s="40"/>
      <c r="AP563" s="40"/>
      <c r="AQ563" s="40"/>
      <c r="AR563" s="40"/>
      <c r="AS563" s="40"/>
      <c r="AT563" s="41"/>
      <c r="AU563" s="39">
        <v>10</v>
      </c>
      <c r="AV563" s="40"/>
      <c r="AW563" s="40"/>
      <c r="AX563" s="40"/>
      <c r="AY563" s="40"/>
      <c r="AZ563" s="40"/>
      <c r="BA563" s="41"/>
      <c r="BB563" s="39">
        <v>11</v>
      </c>
      <c r="BC563" s="40"/>
      <c r="BD563" s="40"/>
      <c r="BE563" s="40"/>
      <c r="BF563" s="40"/>
      <c r="BG563" s="40"/>
      <c r="BH563" s="41"/>
      <c r="BI563" s="39">
        <v>12</v>
      </c>
      <c r="BJ563" s="40"/>
      <c r="BK563" s="40"/>
      <c r="BL563" s="41"/>
    </row>
    <row r="564" spans="1:64" ht="41.25" customHeight="1" x14ac:dyDescent="0.25">
      <c r="A564" s="19">
        <v>1</v>
      </c>
      <c r="B564" s="21" t="s">
        <v>311</v>
      </c>
      <c r="C564" s="22"/>
      <c r="D564" s="23"/>
      <c r="E564" s="27" t="s">
        <v>313</v>
      </c>
      <c r="F564" s="28"/>
      <c r="G564" s="28"/>
      <c r="H564" s="28"/>
      <c r="I564" s="29"/>
      <c r="J564" s="21" t="s">
        <v>314</v>
      </c>
      <c r="K564" s="22"/>
      <c r="L564" s="22"/>
      <c r="M564" s="22"/>
      <c r="N564" s="22"/>
      <c r="O564" s="23"/>
      <c r="P564" s="77">
        <v>1</v>
      </c>
      <c r="Q564" s="78"/>
      <c r="R564" s="78"/>
      <c r="S564" s="78"/>
      <c r="T564" s="79"/>
      <c r="U564" s="62">
        <v>2855.46</v>
      </c>
      <c r="V564" s="63"/>
      <c r="W564" s="64"/>
      <c r="X564" s="21"/>
      <c r="Y564" s="22"/>
      <c r="Z564" s="22"/>
      <c r="AA564" s="22"/>
      <c r="AB564" s="22"/>
      <c r="AC564" s="22"/>
      <c r="AD564" s="22"/>
      <c r="AE564" s="22"/>
      <c r="AF564" s="22"/>
      <c r="AG564" s="54">
        <v>2855</v>
      </c>
      <c r="AH564" s="54"/>
      <c r="AI564" s="54"/>
      <c r="AJ564" s="54"/>
      <c r="AK564" s="54"/>
      <c r="AL564" s="54"/>
      <c r="AM564" s="54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54">
        <v>2855</v>
      </c>
      <c r="BC564" s="54"/>
      <c r="BD564" s="54"/>
      <c r="BE564" s="54"/>
      <c r="BF564" s="54"/>
      <c r="BG564" s="54"/>
      <c r="BH564" s="54"/>
      <c r="BI564" s="22"/>
      <c r="BJ564" s="22"/>
      <c r="BK564" s="22"/>
      <c r="BL564" s="23"/>
    </row>
    <row r="565" spans="1:64" ht="12.75" customHeight="1" x14ac:dyDescent="0.25">
      <c r="A565" s="20"/>
      <c r="B565" s="24" t="s">
        <v>312</v>
      </c>
      <c r="C565" s="25"/>
      <c r="D565" s="26"/>
      <c r="E565" s="30"/>
      <c r="F565" s="31"/>
      <c r="G565" s="31"/>
      <c r="H565" s="31"/>
      <c r="I565" s="32"/>
      <c r="J565" s="33"/>
      <c r="K565" s="34"/>
      <c r="L565" s="34"/>
      <c r="M565" s="34"/>
      <c r="N565" s="34"/>
      <c r="O565" s="35"/>
      <c r="P565" s="80"/>
      <c r="Q565" s="81"/>
      <c r="R565" s="81"/>
      <c r="S565" s="81"/>
      <c r="T565" s="82"/>
      <c r="U565" s="65"/>
      <c r="V565" s="66"/>
      <c r="W565" s="67"/>
      <c r="X565" s="33"/>
      <c r="Y565" s="34"/>
      <c r="Z565" s="34"/>
      <c r="AA565" s="34"/>
      <c r="AB565" s="34"/>
      <c r="AC565" s="34"/>
      <c r="AD565" s="34"/>
      <c r="AE565" s="34"/>
      <c r="AF565" s="34"/>
      <c r="AG565" s="55"/>
      <c r="AH565" s="55"/>
      <c r="AI565" s="55"/>
      <c r="AJ565" s="55"/>
      <c r="AK565" s="55"/>
      <c r="AL565" s="55"/>
      <c r="AM565" s="55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55"/>
      <c r="BC565" s="55"/>
      <c r="BD565" s="55"/>
      <c r="BE565" s="55"/>
      <c r="BF565" s="55"/>
      <c r="BG565" s="55"/>
      <c r="BH565" s="55"/>
      <c r="BI565" s="34"/>
      <c r="BJ565" s="34"/>
      <c r="BK565" s="34"/>
      <c r="BL565" s="35"/>
    </row>
    <row r="566" spans="1:64" ht="12.95" customHeight="1" x14ac:dyDescent="0.25">
      <c r="A566" s="4"/>
      <c r="B566" s="40"/>
      <c r="C566" s="40"/>
      <c r="D566" s="41"/>
      <c r="E566" s="45" t="s">
        <v>32</v>
      </c>
      <c r="F566" s="46"/>
      <c r="G566" s="46"/>
      <c r="H566" s="46"/>
      <c r="I566" s="47"/>
      <c r="J566" s="39"/>
      <c r="K566" s="40"/>
      <c r="L566" s="40"/>
      <c r="M566" s="40"/>
      <c r="N566" s="40"/>
      <c r="O566" s="41"/>
      <c r="P566" s="39"/>
      <c r="Q566" s="40"/>
      <c r="R566" s="40"/>
      <c r="S566" s="40"/>
      <c r="T566" s="41"/>
      <c r="U566" s="48">
        <v>2855.46</v>
      </c>
      <c r="V566" s="49"/>
      <c r="W566" s="50"/>
      <c r="X566" s="42">
        <v>1</v>
      </c>
      <c r="Y566" s="43"/>
      <c r="Z566" s="43"/>
      <c r="AA566" s="43"/>
      <c r="AB566" s="43"/>
      <c r="AC566" s="43"/>
      <c r="AD566" s="43"/>
      <c r="AE566" s="43"/>
      <c r="AF566" s="44"/>
      <c r="AG566" s="42">
        <v>2855</v>
      </c>
      <c r="AH566" s="43"/>
      <c r="AI566" s="43"/>
      <c r="AJ566" s="43"/>
      <c r="AK566" s="43"/>
      <c r="AL566" s="43"/>
      <c r="AM566" s="44"/>
      <c r="AN566" s="39"/>
      <c r="AO566" s="40"/>
      <c r="AP566" s="40"/>
      <c r="AQ566" s="40"/>
      <c r="AR566" s="40"/>
      <c r="AS566" s="40"/>
      <c r="AT566" s="41"/>
      <c r="AU566" s="42">
        <v>1</v>
      </c>
      <c r="AV566" s="43"/>
      <c r="AW566" s="43"/>
      <c r="AX566" s="43"/>
      <c r="AY566" s="43"/>
      <c r="AZ566" s="43"/>
      <c r="BA566" s="44"/>
      <c r="BB566" s="42">
        <v>2855</v>
      </c>
      <c r="BC566" s="43"/>
      <c r="BD566" s="43"/>
      <c r="BE566" s="43"/>
      <c r="BF566" s="43"/>
      <c r="BG566" s="43"/>
      <c r="BH566" s="44"/>
      <c r="BI566" s="39"/>
      <c r="BJ566" s="40"/>
      <c r="BK566" s="40"/>
      <c r="BL566" s="41"/>
    </row>
    <row r="567" spans="1:64" ht="12.95" customHeight="1" x14ac:dyDescent="0.25">
      <c r="A567" s="4"/>
      <c r="B567" s="40"/>
      <c r="C567" s="40"/>
      <c r="D567" s="41"/>
      <c r="E567" s="45" t="s">
        <v>34</v>
      </c>
      <c r="F567" s="46"/>
      <c r="G567" s="46"/>
      <c r="H567" s="46"/>
      <c r="I567" s="47"/>
      <c r="J567" s="39"/>
      <c r="K567" s="40"/>
      <c r="L567" s="40"/>
      <c r="M567" s="40"/>
      <c r="N567" s="40"/>
      <c r="O567" s="41"/>
      <c r="P567" s="39"/>
      <c r="Q567" s="40"/>
      <c r="R567" s="40"/>
      <c r="S567" s="40"/>
      <c r="T567" s="41"/>
      <c r="U567" s="42">
        <v>0</v>
      </c>
      <c r="V567" s="43"/>
      <c r="W567" s="44"/>
      <c r="X567" s="42">
        <v>1</v>
      </c>
      <c r="Y567" s="43"/>
      <c r="Z567" s="43"/>
      <c r="AA567" s="43"/>
      <c r="AB567" s="43"/>
      <c r="AC567" s="43"/>
      <c r="AD567" s="43"/>
      <c r="AE567" s="43"/>
      <c r="AF567" s="44"/>
      <c r="AG567" s="42">
        <v>0</v>
      </c>
      <c r="AH567" s="43"/>
      <c r="AI567" s="43"/>
      <c r="AJ567" s="43"/>
      <c r="AK567" s="43"/>
      <c r="AL567" s="43"/>
      <c r="AM567" s="44"/>
      <c r="AN567" s="39"/>
      <c r="AO567" s="40"/>
      <c r="AP567" s="40"/>
      <c r="AQ567" s="40"/>
      <c r="AR567" s="40"/>
      <c r="AS567" s="40"/>
      <c r="AT567" s="41"/>
      <c r="AU567" s="42">
        <v>1</v>
      </c>
      <c r="AV567" s="43"/>
      <c r="AW567" s="43"/>
      <c r="AX567" s="43"/>
      <c r="AY567" s="43"/>
      <c r="AZ567" s="43"/>
      <c r="BA567" s="44"/>
      <c r="BB567" s="42">
        <v>0</v>
      </c>
      <c r="BC567" s="43"/>
      <c r="BD567" s="43"/>
      <c r="BE567" s="43"/>
      <c r="BF567" s="43"/>
      <c r="BG567" s="43"/>
      <c r="BH567" s="44"/>
      <c r="BI567" s="39"/>
      <c r="BJ567" s="40"/>
      <c r="BK567" s="40"/>
      <c r="BL567" s="41"/>
    </row>
    <row r="568" spans="1:64" ht="12.95" customHeight="1" x14ac:dyDescent="0.25">
      <c r="A568" s="4"/>
      <c r="B568" s="40"/>
      <c r="C568" s="40"/>
      <c r="D568" s="41"/>
      <c r="E568" s="45" t="s">
        <v>35</v>
      </c>
      <c r="F568" s="46"/>
      <c r="G568" s="46"/>
      <c r="H568" s="46"/>
      <c r="I568" s="47"/>
      <c r="J568" s="39"/>
      <c r="K568" s="40"/>
      <c r="L568" s="40"/>
      <c r="M568" s="40"/>
      <c r="N568" s="40"/>
      <c r="O568" s="41"/>
      <c r="P568" s="39"/>
      <c r="Q568" s="40"/>
      <c r="R568" s="40"/>
      <c r="S568" s="40"/>
      <c r="T568" s="41"/>
      <c r="U568" s="42">
        <v>0</v>
      </c>
      <c r="V568" s="43"/>
      <c r="W568" s="44"/>
      <c r="X568" s="42">
        <v>1</v>
      </c>
      <c r="Y568" s="43"/>
      <c r="Z568" s="43"/>
      <c r="AA568" s="43"/>
      <c r="AB568" s="43"/>
      <c r="AC568" s="43"/>
      <c r="AD568" s="43"/>
      <c r="AE568" s="43"/>
      <c r="AF568" s="44"/>
      <c r="AG568" s="42">
        <v>0</v>
      </c>
      <c r="AH568" s="43"/>
      <c r="AI568" s="43"/>
      <c r="AJ568" s="43"/>
      <c r="AK568" s="43"/>
      <c r="AL568" s="43"/>
      <c r="AM568" s="44"/>
      <c r="AN568" s="39"/>
      <c r="AO568" s="40"/>
      <c r="AP568" s="40"/>
      <c r="AQ568" s="40"/>
      <c r="AR568" s="40"/>
      <c r="AS568" s="40"/>
      <c r="AT568" s="41"/>
      <c r="AU568" s="42">
        <v>1</v>
      </c>
      <c r="AV568" s="43"/>
      <c r="AW568" s="43"/>
      <c r="AX568" s="43"/>
      <c r="AY568" s="43"/>
      <c r="AZ568" s="43"/>
      <c r="BA568" s="44"/>
      <c r="BB568" s="42">
        <v>0</v>
      </c>
      <c r="BC568" s="43"/>
      <c r="BD568" s="43"/>
      <c r="BE568" s="43"/>
      <c r="BF568" s="43"/>
      <c r="BG568" s="43"/>
      <c r="BH568" s="44"/>
      <c r="BI568" s="39"/>
      <c r="BJ568" s="40"/>
      <c r="BK568" s="40"/>
      <c r="BL568" s="41"/>
    </row>
    <row r="569" spans="1:64" ht="12.95" customHeight="1" x14ac:dyDescent="0.25">
      <c r="A569" s="4"/>
      <c r="B569" s="40"/>
      <c r="C569" s="40"/>
      <c r="D569" s="41"/>
      <c r="E569" s="45" t="s">
        <v>36</v>
      </c>
      <c r="F569" s="46"/>
      <c r="G569" s="46"/>
      <c r="H569" s="46"/>
      <c r="I569" s="47"/>
      <c r="J569" s="39"/>
      <c r="K569" s="40"/>
      <c r="L569" s="40"/>
      <c r="M569" s="40"/>
      <c r="N569" s="40"/>
      <c r="O569" s="41"/>
      <c r="P569" s="39"/>
      <c r="Q569" s="40"/>
      <c r="R569" s="40"/>
      <c r="S569" s="40"/>
      <c r="T569" s="41"/>
      <c r="U569" s="42">
        <v>0</v>
      </c>
      <c r="V569" s="43"/>
      <c r="W569" s="44"/>
      <c r="X569" s="42">
        <v>1</v>
      </c>
      <c r="Y569" s="43"/>
      <c r="Z569" s="43"/>
      <c r="AA569" s="43"/>
      <c r="AB569" s="43"/>
      <c r="AC569" s="43"/>
      <c r="AD569" s="43"/>
      <c r="AE569" s="43"/>
      <c r="AF569" s="44"/>
      <c r="AG569" s="42">
        <v>0</v>
      </c>
      <c r="AH569" s="43"/>
      <c r="AI569" s="43"/>
      <c r="AJ569" s="43"/>
      <c r="AK569" s="43"/>
      <c r="AL569" s="43"/>
      <c r="AM569" s="44"/>
      <c r="AN569" s="39"/>
      <c r="AO569" s="40"/>
      <c r="AP569" s="40"/>
      <c r="AQ569" s="40"/>
      <c r="AR569" s="40"/>
      <c r="AS569" s="40"/>
      <c r="AT569" s="41"/>
      <c r="AU569" s="42">
        <v>1</v>
      </c>
      <c r="AV569" s="43"/>
      <c r="AW569" s="43"/>
      <c r="AX569" s="43"/>
      <c r="AY569" s="43"/>
      <c r="AZ569" s="43"/>
      <c r="BA569" s="44"/>
      <c r="BB569" s="42">
        <v>0</v>
      </c>
      <c r="BC569" s="43"/>
      <c r="BD569" s="43"/>
      <c r="BE569" s="43"/>
      <c r="BF569" s="43"/>
      <c r="BG569" s="43"/>
      <c r="BH569" s="44"/>
      <c r="BI569" s="39"/>
      <c r="BJ569" s="40"/>
      <c r="BK569" s="40"/>
      <c r="BL569" s="41"/>
    </row>
    <row r="570" spans="1:64" ht="12.95" customHeight="1" x14ac:dyDescent="0.25">
      <c r="A570" s="4"/>
      <c r="B570" s="40"/>
      <c r="C570" s="40"/>
      <c r="D570" s="41"/>
      <c r="E570" s="45" t="s">
        <v>40</v>
      </c>
      <c r="F570" s="46"/>
      <c r="G570" s="46"/>
      <c r="H570" s="46"/>
      <c r="I570" s="47"/>
      <c r="J570" s="39"/>
      <c r="K570" s="40"/>
      <c r="L570" s="40"/>
      <c r="M570" s="40"/>
      <c r="N570" s="40"/>
      <c r="O570" s="41"/>
      <c r="P570" s="39"/>
      <c r="Q570" s="40"/>
      <c r="R570" s="40"/>
      <c r="S570" s="40"/>
      <c r="T570" s="41"/>
      <c r="U570" s="42">
        <v>0</v>
      </c>
      <c r="V570" s="43"/>
      <c r="W570" s="44"/>
      <c r="X570" s="39"/>
      <c r="Y570" s="40"/>
      <c r="Z570" s="40"/>
      <c r="AA570" s="40"/>
      <c r="AB570" s="40"/>
      <c r="AC570" s="40"/>
      <c r="AD570" s="40"/>
      <c r="AE570" s="40"/>
      <c r="AF570" s="41"/>
      <c r="AG570" s="42">
        <v>0</v>
      </c>
      <c r="AH570" s="43"/>
      <c r="AI570" s="43"/>
      <c r="AJ570" s="43"/>
      <c r="AK570" s="43"/>
      <c r="AL570" s="43"/>
      <c r="AM570" s="44"/>
      <c r="AN570" s="39"/>
      <c r="AO570" s="40"/>
      <c r="AP570" s="40"/>
      <c r="AQ570" s="40"/>
      <c r="AR570" s="40"/>
      <c r="AS570" s="40"/>
      <c r="AT570" s="41"/>
      <c r="AU570" s="42">
        <v>0</v>
      </c>
      <c r="AV570" s="43"/>
      <c r="AW570" s="43"/>
      <c r="AX570" s="43"/>
      <c r="AY570" s="43"/>
      <c r="AZ570" s="43"/>
      <c r="BA570" s="44"/>
      <c r="BB570" s="42">
        <v>0</v>
      </c>
      <c r="BC570" s="43"/>
      <c r="BD570" s="43"/>
      <c r="BE570" s="43"/>
      <c r="BF570" s="43"/>
      <c r="BG570" s="43"/>
      <c r="BH570" s="44"/>
      <c r="BI570" s="39"/>
      <c r="BJ570" s="40"/>
      <c r="BK570" s="40"/>
      <c r="BL570" s="41"/>
    </row>
    <row r="571" spans="1:64" ht="12.95" customHeight="1" x14ac:dyDescent="0.25">
      <c r="A571" s="4"/>
      <c r="B571" s="40"/>
      <c r="C571" s="40"/>
      <c r="D571" s="41"/>
      <c r="E571" s="45" t="s">
        <v>41</v>
      </c>
      <c r="F571" s="46"/>
      <c r="G571" s="46"/>
      <c r="H571" s="46"/>
      <c r="I571" s="47"/>
      <c r="J571" s="39"/>
      <c r="K571" s="40"/>
      <c r="L571" s="40"/>
      <c r="M571" s="40"/>
      <c r="N571" s="40"/>
      <c r="O571" s="41"/>
      <c r="P571" s="39"/>
      <c r="Q571" s="40"/>
      <c r="R571" s="40"/>
      <c r="S571" s="40"/>
      <c r="T571" s="41"/>
      <c r="U571" s="42">
        <v>0</v>
      </c>
      <c r="V571" s="43"/>
      <c r="W571" s="44"/>
      <c r="X571" s="39"/>
      <c r="Y571" s="40"/>
      <c r="Z571" s="40"/>
      <c r="AA571" s="40"/>
      <c r="AB571" s="40"/>
      <c r="AC571" s="40"/>
      <c r="AD571" s="40"/>
      <c r="AE571" s="40"/>
      <c r="AF571" s="41"/>
      <c r="AG571" s="42">
        <v>0</v>
      </c>
      <c r="AH571" s="43"/>
      <c r="AI571" s="43"/>
      <c r="AJ571" s="43"/>
      <c r="AK571" s="43"/>
      <c r="AL571" s="43"/>
      <c r="AM571" s="44"/>
      <c r="AN571" s="39"/>
      <c r="AO571" s="40"/>
      <c r="AP571" s="40"/>
      <c r="AQ571" s="40"/>
      <c r="AR571" s="40"/>
      <c r="AS571" s="40"/>
      <c r="AT571" s="41"/>
      <c r="AU571" s="42">
        <v>0</v>
      </c>
      <c r="AV571" s="43"/>
      <c r="AW571" s="43"/>
      <c r="AX571" s="43"/>
      <c r="AY571" s="43"/>
      <c r="AZ571" s="43"/>
      <c r="BA571" s="44"/>
      <c r="BB571" s="42">
        <v>0</v>
      </c>
      <c r="BC571" s="43"/>
      <c r="BD571" s="43"/>
      <c r="BE571" s="43"/>
      <c r="BF571" s="43"/>
      <c r="BG571" s="43"/>
      <c r="BH571" s="44"/>
      <c r="BI571" s="39"/>
      <c r="BJ571" s="40"/>
      <c r="BK571" s="40"/>
      <c r="BL571" s="41"/>
    </row>
    <row r="572" spans="1:64" ht="12.95" customHeight="1" x14ac:dyDescent="0.25">
      <c r="A572" s="4"/>
      <c r="B572" s="40"/>
      <c r="C572" s="40"/>
      <c r="D572" s="41"/>
      <c r="E572" s="45" t="s">
        <v>42</v>
      </c>
      <c r="F572" s="46"/>
      <c r="G572" s="46"/>
      <c r="H572" s="46"/>
      <c r="I572" s="47"/>
      <c r="J572" s="39" t="s">
        <v>315</v>
      </c>
      <c r="K572" s="40"/>
      <c r="L572" s="40"/>
      <c r="M572" s="40"/>
      <c r="N572" s="40"/>
      <c r="O572" s="41"/>
      <c r="P572" s="42">
        <v>0</v>
      </c>
      <c r="Q572" s="43"/>
      <c r="R572" s="43"/>
      <c r="S572" s="43"/>
      <c r="T572" s="44"/>
      <c r="U572" s="45"/>
      <c r="V572" s="46"/>
      <c r="W572" s="47"/>
      <c r="X572" s="42">
        <v>1</v>
      </c>
      <c r="Y572" s="43"/>
      <c r="Z572" s="43"/>
      <c r="AA572" s="43"/>
      <c r="AB572" s="43"/>
      <c r="AC572" s="43"/>
      <c r="AD572" s="43"/>
      <c r="AE572" s="43"/>
      <c r="AF572" s="44"/>
      <c r="AG572" s="45"/>
      <c r="AH572" s="46"/>
      <c r="AI572" s="46"/>
      <c r="AJ572" s="46"/>
      <c r="AK572" s="46"/>
      <c r="AL572" s="46"/>
      <c r="AM572" s="47"/>
      <c r="AN572" s="45"/>
      <c r="AO572" s="46"/>
      <c r="AP572" s="46"/>
      <c r="AQ572" s="46"/>
      <c r="AR572" s="46"/>
      <c r="AS572" s="46"/>
      <c r="AT572" s="47"/>
      <c r="AU572" s="45"/>
      <c r="AV572" s="46"/>
      <c r="AW572" s="46"/>
      <c r="AX572" s="46"/>
      <c r="AY572" s="46"/>
      <c r="AZ572" s="46"/>
      <c r="BA572" s="47"/>
      <c r="BB572" s="45"/>
      <c r="BC572" s="46"/>
      <c r="BD572" s="46"/>
      <c r="BE572" s="46"/>
      <c r="BF572" s="46"/>
      <c r="BG572" s="46"/>
      <c r="BH572" s="47"/>
      <c r="BI572" s="42">
        <v>0</v>
      </c>
      <c r="BJ572" s="43"/>
      <c r="BK572" s="43"/>
      <c r="BL572" s="44"/>
    </row>
    <row r="573" spans="1:64" ht="11.85" customHeight="1" x14ac:dyDescent="0.25">
      <c r="A573" s="4"/>
      <c r="B573" s="40"/>
      <c r="C573" s="40"/>
      <c r="D573" s="40"/>
      <c r="E573" s="46" t="s">
        <v>44</v>
      </c>
      <c r="F573" s="46"/>
      <c r="G573" s="46"/>
      <c r="H573" s="46"/>
      <c r="I573" s="46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2">
        <v>2855</v>
      </c>
      <c r="AH573" s="43"/>
      <c r="AI573" s="43"/>
      <c r="AJ573" s="43"/>
      <c r="AK573" s="43"/>
      <c r="AL573" s="43"/>
      <c r="AM573" s="44"/>
      <c r="AN573" s="39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2">
        <v>2855</v>
      </c>
      <c r="BC573" s="43"/>
      <c r="BD573" s="43"/>
      <c r="BE573" s="43"/>
      <c r="BF573" s="43"/>
      <c r="BG573" s="43"/>
      <c r="BH573" s="44"/>
      <c r="BI573" s="42">
        <v>0</v>
      </c>
      <c r="BJ573" s="43"/>
      <c r="BK573" s="43"/>
      <c r="BL573" s="44"/>
    </row>
    <row r="574" spans="1:64" ht="11.85" customHeight="1" x14ac:dyDescent="0.25">
      <c r="A574" s="28" t="s">
        <v>196</v>
      </c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78">
        <v>2855</v>
      </c>
      <c r="AH574" s="78"/>
      <c r="AI574" s="78"/>
      <c r="AJ574" s="78"/>
      <c r="AK574" s="78"/>
      <c r="AL574" s="78"/>
      <c r="AM574" s="78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78">
        <v>2855</v>
      </c>
      <c r="BC574" s="78"/>
      <c r="BD574" s="78"/>
      <c r="BE574" s="78"/>
      <c r="BF574" s="78"/>
      <c r="BG574" s="78"/>
      <c r="BH574" s="78"/>
      <c r="BI574" s="78">
        <v>0</v>
      </c>
      <c r="BJ574" s="78"/>
      <c r="BK574" s="78"/>
      <c r="BL574" s="78"/>
    </row>
    <row r="575" spans="1:64" ht="11.8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</row>
    <row r="576" spans="1:64" ht="11.85" customHeight="1" x14ac:dyDescent="0.25">
      <c r="A576" s="39" t="s">
        <v>316</v>
      </c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1"/>
    </row>
    <row r="577" spans="1:64" ht="12.95" customHeight="1" x14ac:dyDescent="0.25">
      <c r="A577" s="39">
        <v>1</v>
      </c>
      <c r="B577" s="41"/>
      <c r="C577" s="39">
        <v>2</v>
      </c>
      <c r="D577" s="40"/>
      <c r="E577" s="40"/>
      <c r="F577" s="41"/>
      <c r="G577" s="39">
        <v>3</v>
      </c>
      <c r="H577" s="40"/>
      <c r="I577" s="40"/>
      <c r="J577" s="40"/>
      <c r="K577" s="41"/>
      <c r="L577" s="39">
        <v>4</v>
      </c>
      <c r="M577" s="40"/>
      <c r="N577" s="40"/>
      <c r="O577" s="40"/>
      <c r="P577" s="41"/>
      <c r="Q577" s="39">
        <v>5</v>
      </c>
      <c r="R577" s="40"/>
      <c r="S577" s="40"/>
      <c r="T577" s="40"/>
      <c r="U577" s="41"/>
      <c r="V577" s="39">
        <v>6</v>
      </c>
      <c r="W577" s="40"/>
      <c r="X577" s="41"/>
      <c r="Y577" s="39">
        <v>7</v>
      </c>
      <c r="Z577" s="40"/>
      <c r="AA577" s="40"/>
      <c r="AB577" s="40"/>
      <c r="AC577" s="40"/>
      <c r="AD577" s="40"/>
      <c r="AE577" s="40"/>
      <c r="AF577" s="40"/>
      <c r="AG577" s="41"/>
      <c r="AH577" s="39">
        <v>8</v>
      </c>
      <c r="AI577" s="40"/>
      <c r="AJ577" s="40"/>
      <c r="AK577" s="40"/>
      <c r="AL577" s="40"/>
      <c r="AM577" s="40"/>
      <c r="AN577" s="41"/>
      <c r="AO577" s="39">
        <v>9</v>
      </c>
      <c r="AP577" s="40"/>
      <c r="AQ577" s="40"/>
      <c r="AR577" s="40"/>
      <c r="AS577" s="40"/>
      <c r="AT577" s="41"/>
      <c r="AU577" s="39">
        <v>10</v>
      </c>
      <c r="AV577" s="40"/>
      <c r="AW577" s="40"/>
      <c r="AX577" s="40"/>
      <c r="AY577" s="40"/>
      <c r="AZ577" s="40"/>
      <c r="BA577" s="40"/>
      <c r="BB577" s="41"/>
      <c r="BC577" s="39">
        <v>11</v>
      </c>
      <c r="BD577" s="40"/>
      <c r="BE577" s="40"/>
      <c r="BF577" s="40"/>
      <c r="BG577" s="40"/>
      <c r="BH577" s="40"/>
      <c r="BI577" s="41"/>
      <c r="BJ577" s="39">
        <v>12</v>
      </c>
      <c r="BK577" s="40"/>
      <c r="BL577" s="41"/>
    </row>
    <row r="578" spans="1:64" ht="32.85" customHeight="1" x14ac:dyDescent="0.25">
      <c r="A578" s="21">
        <v>1</v>
      </c>
      <c r="B578" s="23"/>
      <c r="C578" s="21" t="s">
        <v>445</v>
      </c>
      <c r="D578" s="22"/>
      <c r="E578" s="22"/>
      <c r="F578" s="23"/>
      <c r="G578" s="27" t="s">
        <v>317</v>
      </c>
      <c r="H578" s="28"/>
      <c r="I578" s="28"/>
      <c r="J578" s="28"/>
      <c r="K578" s="29"/>
      <c r="L578" s="22" t="s">
        <v>179</v>
      </c>
      <c r="M578" s="22"/>
      <c r="N578" s="22"/>
      <c r="O578" s="22"/>
      <c r="P578" s="23"/>
      <c r="Q578" s="77">
        <v>4</v>
      </c>
      <c r="R578" s="78"/>
      <c r="S578" s="78"/>
      <c r="T578" s="78"/>
      <c r="U578" s="79"/>
      <c r="V578" s="62">
        <v>1617.752186493479</v>
      </c>
      <c r="W578" s="63"/>
      <c r="X578" s="63"/>
      <c r="Y578" s="89">
        <v>1</v>
      </c>
      <c r="Z578" s="90"/>
      <c r="AA578" s="90"/>
      <c r="AB578" s="90"/>
      <c r="AC578" s="90"/>
      <c r="AD578" s="90"/>
      <c r="AE578" s="90"/>
      <c r="AF578" s="90"/>
      <c r="AG578" s="91"/>
      <c r="AH578" s="89">
        <v>6471</v>
      </c>
      <c r="AI578" s="90"/>
      <c r="AJ578" s="90"/>
      <c r="AK578" s="90"/>
      <c r="AL578" s="90"/>
      <c r="AM578" s="90"/>
      <c r="AN578" s="91"/>
      <c r="AO578" s="21"/>
      <c r="AP578" s="22"/>
      <c r="AQ578" s="22"/>
      <c r="AR578" s="22"/>
      <c r="AS578" s="22"/>
      <c r="AT578" s="23"/>
      <c r="AU578" s="77">
        <v>1</v>
      </c>
      <c r="AV578" s="78"/>
      <c r="AW578" s="78"/>
      <c r="AX578" s="78"/>
      <c r="AY578" s="78"/>
      <c r="AZ578" s="78"/>
      <c r="BA578" s="78"/>
      <c r="BB578" s="79"/>
      <c r="BC578" s="89">
        <v>6471</v>
      </c>
      <c r="BD578" s="90"/>
      <c r="BE578" s="90"/>
      <c r="BF578" s="90"/>
      <c r="BG578" s="90"/>
      <c r="BH578" s="90"/>
      <c r="BI578" s="91"/>
      <c r="BJ578" s="27"/>
      <c r="BK578" s="28"/>
      <c r="BL578" s="29"/>
    </row>
    <row r="579" spans="1:64" ht="23.1" customHeight="1" x14ac:dyDescent="0.25">
      <c r="A579" s="33"/>
      <c r="B579" s="35"/>
      <c r="C579" s="33"/>
      <c r="D579" s="34"/>
      <c r="E579" s="34"/>
      <c r="F579" s="35"/>
      <c r="G579" s="33" t="s">
        <v>318</v>
      </c>
      <c r="H579" s="34"/>
      <c r="I579" s="34"/>
      <c r="J579" s="34"/>
      <c r="K579" s="35"/>
      <c r="L579" s="34"/>
      <c r="M579" s="34"/>
      <c r="N579" s="34"/>
      <c r="O579" s="34"/>
      <c r="P579" s="35"/>
      <c r="Q579" s="80"/>
      <c r="R579" s="81"/>
      <c r="S579" s="81"/>
      <c r="T579" s="81"/>
      <c r="U579" s="82"/>
      <c r="V579" s="65"/>
      <c r="W579" s="66"/>
      <c r="X579" s="66"/>
      <c r="Y579" s="92"/>
      <c r="Z579" s="93"/>
      <c r="AA579" s="93"/>
      <c r="AB579" s="93"/>
      <c r="AC579" s="93"/>
      <c r="AD579" s="93"/>
      <c r="AE579" s="93"/>
      <c r="AF579" s="93"/>
      <c r="AG579" s="94"/>
      <c r="AH579" s="92"/>
      <c r="AI579" s="93"/>
      <c r="AJ579" s="93"/>
      <c r="AK579" s="93"/>
      <c r="AL579" s="93"/>
      <c r="AM579" s="93"/>
      <c r="AN579" s="94"/>
      <c r="AO579" s="33"/>
      <c r="AP579" s="34"/>
      <c r="AQ579" s="34"/>
      <c r="AR579" s="34"/>
      <c r="AS579" s="34"/>
      <c r="AT579" s="35"/>
      <c r="AU579" s="80"/>
      <c r="AV579" s="81"/>
      <c r="AW579" s="81"/>
      <c r="AX579" s="81"/>
      <c r="AY579" s="81"/>
      <c r="AZ579" s="81"/>
      <c r="BA579" s="81"/>
      <c r="BB579" s="82"/>
      <c r="BC579" s="92"/>
      <c r="BD579" s="93"/>
      <c r="BE579" s="93"/>
      <c r="BF579" s="93"/>
      <c r="BG579" s="93"/>
      <c r="BH579" s="93"/>
      <c r="BI579" s="94"/>
      <c r="BJ579" s="30"/>
      <c r="BK579" s="31"/>
      <c r="BL579" s="32"/>
    </row>
    <row r="580" spans="1:64" ht="33" customHeight="1" x14ac:dyDescent="0.25">
      <c r="A580" s="21">
        <v>2</v>
      </c>
      <c r="B580" s="23"/>
      <c r="C580" s="21" t="s">
        <v>445</v>
      </c>
      <c r="D580" s="22"/>
      <c r="E580" s="22"/>
      <c r="F580" s="23"/>
      <c r="G580" s="27" t="s">
        <v>319</v>
      </c>
      <c r="H580" s="28"/>
      <c r="I580" s="28"/>
      <c r="J580" s="28"/>
      <c r="K580" s="29"/>
      <c r="L580" s="22" t="s">
        <v>179</v>
      </c>
      <c r="M580" s="22"/>
      <c r="N580" s="22"/>
      <c r="O580" s="22"/>
      <c r="P580" s="23"/>
      <c r="Q580" s="77">
        <v>4</v>
      </c>
      <c r="R580" s="78"/>
      <c r="S580" s="78"/>
      <c r="T580" s="78"/>
      <c r="U580" s="79"/>
      <c r="V580" s="62">
        <v>3365.6686583240926</v>
      </c>
      <c r="W580" s="63"/>
      <c r="X580" s="63"/>
      <c r="Y580" s="89">
        <v>1</v>
      </c>
      <c r="Z580" s="90"/>
      <c r="AA580" s="90"/>
      <c r="AB580" s="90"/>
      <c r="AC580" s="90"/>
      <c r="AD580" s="90"/>
      <c r="AE580" s="90"/>
      <c r="AF580" s="90"/>
      <c r="AG580" s="91"/>
      <c r="AH580" s="89">
        <v>13463</v>
      </c>
      <c r="AI580" s="90"/>
      <c r="AJ580" s="90"/>
      <c r="AK580" s="90"/>
      <c r="AL580" s="90"/>
      <c r="AM580" s="90"/>
      <c r="AN580" s="91"/>
      <c r="AO580" s="21"/>
      <c r="AP580" s="22"/>
      <c r="AQ580" s="22"/>
      <c r="AR580" s="22"/>
      <c r="AS580" s="22"/>
      <c r="AT580" s="23"/>
      <c r="AU580" s="77">
        <v>1</v>
      </c>
      <c r="AV580" s="78"/>
      <c r="AW580" s="78"/>
      <c r="AX580" s="78"/>
      <c r="AY580" s="78"/>
      <c r="AZ580" s="78"/>
      <c r="BA580" s="78"/>
      <c r="BB580" s="79"/>
      <c r="BC580" s="89">
        <v>13463</v>
      </c>
      <c r="BD580" s="90"/>
      <c r="BE580" s="90"/>
      <c r="BF580" s="90"/>
      <c r="BG580" s="90"/>
      <c r="BH580" s="90"/>
      <c r="BI580" s="91"/>
      <c r="BJ580" s="27"/>
      <c r="BK580" s="28"/>
      <c r="BL580" s="29"/>
    </row>
    <row r="581" spans="1:64" ht="23.1" customHeight="1" x14ac:dyDescent="0.25">
      <c r="A581" s="33"/>
      <c r="B581" s="35"/>
      <c r="C581" s="33"/>
      <c r="D581" s="34"/>
      <c r="E581" s="34"/>
      <c r="F581" s="35"/>
      <c r="G581" s="33" t="s">
        <v>320</v>
      </c>
      <c r="H581" s="34"/>
      <c r="I581" s="34"/>
      <c r="J581" s="34"/>
      <c r="K581" s="35"/>
      <c r="L581" s="34"/>
      <c r="M581" s="34"/>
      <c r="N581" s="34"/>
      <c r="O581" s="34"/>
      <c r="P581" s="35"/>
      <c r="Q581" s="80"/>
      <c r="R581" s="81"/>
      <c r="S581" s="81"/>
      <c r="T581" s="81"/>
      <c r="U581" s="82"/>
      <c r="V581" s="65"/>
      <c r="W581" s="66"/>
      <c r="X581" s="66"/>
      <c r="Y581" s="92"/>
      <c r="Z581" s="93"/>
      <c r="AA581" s="93"/>
      <c r="AB581" s="93"/>
      <c r="AC581" s="93"/>
      <c r="AD581" s="93"/>
      <c r="AE581" s="93"/>
      <c r="AF581" s="93"/>
      <c r="AG581" s="94"/>
      <c r="AH581" s="92"/>
      <c r="AI581" s="93"/>
      <c r="AJ581" s="93"/>
      <c r="AK581" s="93"/>
      <c r="AL581" s="93"/>
      <c r="AM581" s="93"/>
      <c r="AN581" s="94"/>
      <c r="AO581" s="33"/>
      <c r="AP581" s="34"/>
      <c r="AQ581" s="34"/>
      <c r="AR581" s="34"/>
      <c r="AS581" s="34"/>
      <c r="AT581" s="35"/>
      <c r="AU581" s="80"/>
      <c r="AV581" s="81"/>
      <c r="AW581" s="81"/>
      <c r="AX581" s="81"/>
      <c r="AY581" s="81"/>
      <c r="AZ581" s="81"/>
      <c r="BA581" s="81"/>
      <c r="BB581" s="82"/>
      <c r="BC581" s="92"/>
      <c r="BD581" s="93"/>
      <c r="BE581" s="93"/>
      <c r="BF581" s="93"/>
      <c r="BG581" s="93"/>
      <c r="BH581" s="93"/>
      <c r="BI581" s="94"/>
      <c r="BJ581" s="30"/>
      <c r="BK581" s="31"/>
      <c r="BL581" s="32"/>
    </row>
    <row r="582" spans="1:64" ht="42.75" customHeight="1" x14ac:dyDescent="0.25">
      <c r="A582" s="21">
        <v>3</v>
      </c>
      <c r="B582" s="23"/>
      <c r="C582" s="21" t="s">
        <v>445</v>
      </c>
      <c r="D582" s="22"/>
      <c r="E582" s="22"/>
      <c r="F582" s="23"/>
      <c r="G582" s="27" t="s">
        <v>321</v>
      </c>
      <c r="H582" s="28"/>
      <c r="I582" s="28"/>
      <c r="J582" s="28"/>
      <c r="K582" s="29"/>
      <c r="L582" s="22" t="s">
        <v>179</v>
      </c>
      <c r="M582" s="22"/>
      <c r="N582" s="22"/>
      <c r="O582" s="22"/>
      <c r="P582" s="23"/>
      <c r="Q582" s="77">
        <v>12</v>
      </c>
      <c r="R582" s="78"/>
      <c r="S582" s="78"/>
      <c r="T582" s="78"/>
      <c r="U582" s="79"/>
      <c r="V582" s="62">
        <v>2249.3929563334923</v>
      </c>
      <c r="W582" s="63"/>
      <c r="X582" s="63"/>
      <c r="Y582" s="89">
        <v>1</v>
      </c>
      <c r="Z582" s="90"/>
      <c r="AA582" s="90"/>
      <c r="AB582" s="90"/>
      <c r="AC582" s="90"/>
      <c r="AD582" s="90"/>
      <c r="AE582" s="90"/>
      <c r="AF582" s="90"/>
      <c r="AG582" s="91"/>
      <c r="AH582" s="89">
        <v>26993</v>
      </c>
      <c r="AI582" s="90"/>
      <c r="AJ582" s="90"/>
      <c r="AK582" s="90"/>
      <c r="AL582" s="90"/>
      <c r="AM582" s="90"/>
      <c r="AN582" s="91"/>
      <c r="AO582" s="21"/>
      <c r="AP582" s="22"/>
      <c r="AQ582" s="22"/>
      <c r="AR582" s="22"/>
      <c r="AS582" s="22"/>
      <c r="AT582" s="23"/>
      <c r="AU582" s="77">
        <v>1</v>
      </c>
      <c r="AV582" s="78"/>
      <c r="AW582" s="78"/>
      <c r="AX582" s="78"/>
      <c r="AY582" s="78"/>
      <c r="AZ582" s="78"/>
      <c r="BA582" s="78"/>
      <c r="BB582" s="79"/>
      <c r="BC582" s="89">
        <v>26993</v>
      </c>
      <c r="BD582" s="90"/>
      <c r="BE582" s="90"/>
      <c r="BF582" s="90"/>
      <c r="BG582" s="90"/>
      <c r="BH582" s="90"/>
      <c r="BI582" s="91"/>
      <c r="BJ582" s="27"/>
      <c r="BK582" s="28"/>
      <c r="BL582" s="29"/>
    </row>
    <row r="583" spans="1:64" ht="12.75" customHeight="1" x14ac:dyDescent="0.25">
      <c r="A583" s="33"/>
      <c r="B583" s="35"/>
      <c r="C583" s="33"/>
      <c r="D583" s="34"/>
      <c r="E583" s="34"/>
      <c r="F583" s="35"/>
      <c r="G583" s="33" t="s">
        <v>322</v>
      </c>
      <c r="H583" s="34"/>
      <c r="I583" s="34"/>
      <c r="J583" s="34"/>
      <c r="K583" s="35"/>
      <c r="L583" s="34"/>
      <c r="M583" s="34"/>
      <c r="N583" s="34"/>
      <c r="O583" s="34"/>
      <c r="P583" s="35"/>
      <c r="Q583" s="80"/>
      <c r="R583" s="81"/>
      <c r="S583" s="81"/>
      <c r="T583" s="81"/>
      <c r="U583" s="82"/>
      <c r="V583" s="65"/>
      <c r="W583" s="66"/>
      <c r="X583" s="66"/>
      <c r="Y583" s="92"/>
      <c r="Z583" s="93"/>
      <c r="AA583" s="93"/>
      <c r="AB583" s="93"/>
      <c r="AC583" s="93"/>
      <c r="AD583" s="93"/>
      <c r="AE583" s="93"/>
      <c r="AF583" s="93"/>
      <c r="AG583" s="94"/>
      <c r="AH583" s="92"/>
      <c r="AI583" s="93"/>
      <c r="AJ583" s="93"/>
      <c r="AK583" s="93"/>
      <c r="AL583" s="93"/>
      <c r="AM583" s="93"/>
      <c r="AN583" s="94"/>
      <c r="AO583" s="33"/>
      <c r="AP583" s="34"/>
      <c r="AQ583" s="34"/>
      <c r="AR583" s="34"/>
      <c r="AS583" s="34"/>
      <c r="AT583" s="35"/>
      <c r="AU583" s="80"/>
      <c r="AV583" s="81"/>
      <c r="AW583" s="81"/>
      <c r="AX583" s="81"/>
      <c r="AY583" s="81"/>
      <c r="AZ583" s="81"/>
      <c r="BA583" s="81"/>
      <c r="BB583" s="82"/>
      <c r="BC583" s="92"/>
      <c r="BD583" s="93"/>
      <c r="BE583" s="93"/>
      <c r="BF583" s="93"/>
      <c r="BG583" s="93"/>
      <c r="BH583" s="93"/>
      <c r="BI583" s="94"/>
      <c r="BJ583" s="30"/>
      <c r="BK583" s="31"/>
      <c r="BL583" s="32"/>
    </row>
    <row r="584" spans="1:64" ht="27.75" customHeight="1" x14ac:dyDescent="0.25">
      <c r="A584" s="21">
        <v>4</v>
      </c>
      <c r="B584" s="23"/>
      <c r="C584" s="21" t="s">
        <v>439</v>
      </c>
      <c r="D584" s="22"/>
      <c r="E584" s="22"/>
      <c r="F584" s="23"/>
      <c r="G584" s="27" t="s">
        <v>323</v>
      </c>
      <c r="H584" s="28"/>
      <c r="I584" s="28"/>
      <c r="J584" s="28"/>
      <c r="K584" s="29"/>
      <c r="L584" s="22" t="s">
        <v>179</v>
      </c>
      <c r="M584" s="22"/>
      <c r="N584" s="22"/>
      <c r="O584" s="22"/>
      <c r="P584" s="23"/>
      <c r="Q584" s="77">
        <v>3</v>
      </c>
      <c r="R584" s="78"/>
      <c r="S584" s="78"/>
      <c r="T584" s="78"/>
      <c r="U584" s="79"/>
      <c r="V584" s="62">
        <v>2641.8121336923809</v>
      </c>
      <c r="W584" s="63"/>
      <c r="X584" s="63"/>
      <c r="Y584" s="89">
        <v>1</v>
      </c>
      <c r="Z584" s="90"/>
      <c r="AA584" s="90"/>
      <c r="AB584" s="90"/>
      <c r="AC584" s="90"/>
      <c r="AD584" s="90"/>
      <c r="AE584" s="90"/>
      <c r="AF584" s="90"/>
      <c r="AG584" s="91"/>
      <c r="AH584" s="89">
        <v>7925</v>
      </c>
      <c r="AI584" s="90"/>
      <c r="AJ584" s="90"/>
      <c r="AK584" s="90"/>
      <c r="AL584" s="90"/>
      <c r="AM584" s="90"/>
      <c r="AN584" s="91"/>
      <c r="AO584" s="21"/>
      <c r="AP584" s="22"/>
      <c r="AQ584" s="22"/>
      <c r="AR584" s="22"/>
      <c r="AS584" s="22"/>
      <c r="AT584" s="23"/>
      <c r="AU584" s="77">
        <v>1</v>
      </c>
      <c r="AV584" s="78"/>
      <c r="AW584" s="78"/>
      <c r="AX584" s="78"/>
      <c r="AY584" s="78"/>
      <c r="AZ584" s="78"/>
      <c r="BA584" s="78"/>
      <c r="BB584" s="79"/>
      <c r="BC584" s="89">
        <v>7925</v>
      </c>
      <c r="BD584" s="90"/>
      <c r="BE584" s="90"/>
      <c r="BF584" s="90"/>
      <c r="BG584" s="90"/>
      <c r="BH584" s="90"/>
      <c r="BI584" s="91"/>
      <c r="BJ584" s="27"/>
      <c r="BK584" s="28"/>
      <c r="BL584" s="29"/>
    </row>
    <row r="585" spans="1:64" ht="27.75" customHeight="1" x14ac:dyDescent="0.25">
      <c r="A585" s="33"/>
      <c r="B585" s="35"/>
      <c r="C585" s="33"/>
      <c r="D585" s="34"/>
      <c r="E585" s="34"/>
      <c r="F585" s="35"/>
      <c r="G585" s="33" t="s">
        <v>324</v>
      </c>
      <c r="H585" s="34"/>
      <c r="I585" s="34"/>
      <c r="J585" s="34"/>
      <c r="K585" s="35"/>
      <c r="L585" s="34"/>
      <c r="M585" s="34"/>
      <c r="N585" s="34"/>
      <c r="O585" s="34"/>
      <c r="P585" s="35"/>
      <c r="Q585" s="80"/>
      <c r="R585" s="81"/>
      <c r="S585" s="81"/>
      <c r="T585" s="81"/>
      <c r="U585" s="82"/>
      <c r="V585" s="65"/>
      <c r="W585" s="66"/>
      <c r="X585" s="66"/>
      <c r="Y585" s="92"/>
      <c r="Z585" s="93"/>
      <c r="AA585" s="93"/>
      <c r="AB585" s="93"/>
      <c r="AC585" s="93"/>
      <c r="AD585" s="93"/>
      <c r="AE585" s="93"/>
      <c r="AF585" s="93"/>
      <c r="AG585" s="94"/>
      <c r="AH585" s="92"/>
      <c r="AI585" s="93"/>
      <c r="AJ585" s="93"/>
      <c r="AK585" s="93"/>
      <c r="AL585" s="93"/>
      <c r="AM585" s="93"/>
      <c r="AN585" s="94"/>
      <c r="AO585" s="33"/>
      <c r="AP585" s="34"/>
      <c r="AQ585" s="34"/>
      <c r="AR585" s="34"/>
      <c r="AS585" s="34"/>
      <c r="AT585" s="35"/>
      <c r="AU585" s="80"/>
      <c r="AV585" s="81"/>
      <c r="AW585" s="81"/>
      <c r="AX585" s="81"/>
      <c r="AY585" s="81"/>
      <c r="AZ585" s="81"/>
      <c r="BA585" s="81"/>
      <c r="BB585" s="82"/>
      <c r="BC585" s="92"/>
      <c r="BD585" s="93"/>
      <c r="BE585" s="93"/>
      <c r="BF585" s="93"/>
      <c r="BG585" s="93"/>
      <c r="BH585" s="93"/>
      <c r="BI585" s="94"/>
      <c r="BJ585" s="30"/>
      <c r="BK585" s="31"/>
      <c r="BL585" s="32"/>
    </row>
    <row r="586" spans="1:64" ht="30.75" customHeight="1" x14ac:dyDescent="0.25">
      <c r="A586" s="21">
        <v>5</v>
      </c>
      <c r="B586" s="23"/>
      <c r="C586" s="21" t="s">
        <v>439</v>
      </c>
      <c r="D586" s="22"/>
      <c r="E586" s="22"/>
      <c r="F586" s="23"/>
      <c r="G586" s="27" t="s">
        <v>325</v>
      </c>
      <c r="H586" s="28"/>
      <c r="I586" s="28"/>
      <c r="J586" s="28"/>
      <c r="K586" s="29"/>
      <c r="L586" s="22" t="s">
        <v>326</v>
      </c>
      <c r="M586" s="22"/>
      <c r="N586" s="22"/>
      <c r="O586" s="22"/>
      <c r="P586" s="23"/>
      <c r="Q586" s="77">
        <v>30</v>
      </c>
      <c r="R586" s="78"/>
      <c r="S586" s="78"/>
      <c r="T586" s="78"/>
      <c r="U586" s="79"/>
      <c r="V586" s="62">
        <v>2867.4669201119386</v>
      </c>
      <c r="W586" s="63"/>
      <c r="X586" s="63"/>
      <c r="Y586" s="89">
        <v>1</v>
      </c>
      <c r="Z586" s="90"/>
      <c r="AA586" s="90"/>
      <c r="AB586" s="90"/>
      <c r="AC586" s="90"/>
      <c r="AD586" s="90"/>
      <c r="AE586" s="90"/>
      <c r="AF586" s="90"/>
      <c r="AG586" s="91"/>
      <c r="AH586" s="89">
        <v>86024</v>
      </c>
      <c r="AI586" s="90"/>
      <c r="AJ586" s="90"/>
      <c r="AK586" s="90"/>
      <c r="AL586" s="90"/>
      <c r="AM586" s="90"/>
      <c r="AN586" s="91"/>
      <c r="AO586" s="21"/>
      <c r="AP586" s="22"/>
      <c r="AQ586" s="22"/>
      <c r="AR586" s="22"/>
      <c r="AS586" s="22"/>
      <c r="AT586" s="23"/>
      <c r="AU586" s="77">
        <v>1</v>
      </c>
      <c r="AV586" s="78"/>
      <c r="AW586" s="78"/>
      <c r="AX586" s="78"/>
      <c r="AY586" s="78"/>
      <c r="AZ586" s="78"/>
      <c r="BA586" s="78"/>
      <c r="BB586" s="79"/>
      <c r="BC586" s="89">
        <v>86024</v>
      </c>
      <c r="BD586" s="90"/>
      <c r="BE586" s="90"/>
      <c r="BF586" s="90"/>
      <c r="BG586" s="90"/>
      <c r="BH586" s="90"/>
      <c r="BI586" s="91"/>
      <c r="BJ586" s="27"/>
      <c r="BK586" s="28"/>
      <c r="BL586" s="29"/>
    </row>
    <row r="587" spans="1:64" ht="23.1" customHeight="1" x14ac:dyDescent="0.25">
      <c r="A587" s="33"/>
      <c r="B587" s="35"/>
      <c r="C587" s="33"/>
      <c r="D587" s="34"/>
      <c r="E587" s="34"/>
      <c r="F587" s="35"/>
      <c r="G587" s="33" t="s">
        <v>327</v>
      </c>
      <c r="H587" s="34"/>
      <c r="I587" s="34"/>
      <c r="J587" s="34"/>
      <c r="K587" s="35"/>
      <c r="L587" s="34"/>
      <c r="M587" s="34"/>
      <c r="N587" s="34"/>
      <c r="O587" s="34"/>
      <c r="P587" s="35"/>
      <c r="Q587" s="80"/>
      <c r="R587" s="81"/>
      <c r="S587" s="81"/>
      <c r="T587" s="81"/>
      <c r="U587" s="82"/>
      <c r="V587" s="65"/>
      <c r="W587" s="66"/>
      <c r="X587" s="66"/>
      <c r="Y587" s="92"/>
      <c r="Z587" s="93"/>
      <c r="AA587" s="93"/>
      <c r="AB587" s="93"/>
      <c r="AC587" s="93"/>
      <c r="AD587" s="93"/>
      <c r="AE587" s="93"/>
      <c r="AF587" s="93"/>
      <c r="AG587" s="94"/>
      <c r="AH587" s="92"/>
      <c r="AI587" s="93"/>
      <c r="AJ587" s="93"/>
      <c r="AK587" s="93"/>
      <c r="AL587" s="93"/>
      <c r="AM587" s="93"/>
      <c r="AN587" s="94"/>
      <c r="AO587" s="33"/>
      <c r="AP587" s="34"/>
      <c r="AQ587" s="34"/>
      <c r="AR587" s="34"/>
      <c r="AS587" s="34"/>
      <c r="AT587" s="35"/>
      <c r="AU587" s="80"/>
      <c r="AV587" s="81"/>
      <c r="AW587" s="81"/>
      <c r="AX587" s="81"/>
      <c r="AY587" s="81"/>
      <c r="AZ587" s="81"/>
      <c r="BA587" s="81"/>
      <c r="BB587" s="82"/>
      <c r="BC587" s="92"/>
      <c r="BD587" s="93"/>
      <c r="BE587" s="93"/>
      <c r="BF587" s="93"/>
      <c r="BG587" s="93"/>
      <c r="BH587" s="93"/>
      <c r="BI587" s="94"/>
      <c r="BJ587" s="30"/>
      <c r="BK587" s="31"/>
      <c r="BL587" s="32"/>
    </row>
    <row r="588" spans="1:64" ht="39.75" customHeight="1" x14ac:dyDescent="0.25">
      <c r="A588" s="21">
        <v>6</v>
      </c>
      <c r="B588" s="23"/>
      <c r="C588" s="21" t="s">
        <v>439</v>
      </c>
      <c r="D588" s="22"/>
      <c r="E588" s="22"/>
      <c r="F588" s="23"/>
      <c r="G588" s="27" t="s">
        <v>328</v>
      </c>
      <c r="H588" s="28"/>
      <c r="I588" s="28"/>
      <c r="J588" s="28"/>
      <c r="K588" s="29"/>
      <c r="L588" s="22" t="s">
        <v>179</v>
      </c>
      <c r="M588" s="22"/>
      <c r="N588" s="22"/>
      <c r="O588" s="22"/>
      <c r="P588" s="23"/>
      <c r="Q588" s="77">
        <v>2</v>
      </c>
      <c r="R588" s="78"/>
      <c r="S588" s="78"/>
      <c r="T588" s="78"/>
      <c r="U588" s="79"/>
      <c r="V588" s="62">
        <v>14077.594933840226</v>
      </c>
      <c r="W588" s="63"/>
      <c r="X588" s="63"/>
      <c r="Y588" s="89">
        <v>1</v>
      </c>
      <c r="Z588" s="90"/>
      <c r="AA588" s="90"/>
      <c r="AB588" s="90"/>
      <c r="AC588" s="90"/>
      <c r="AD588" s="90"/>
      <c r="AE588" s="90"/>
      <c r="AF588" s="90"/>
      <c r="AG588" s="91"/>
      <c r="AH588" s="89">
        <v>28155</v>
      </c>
      <c r="AI588" s="90"/>
      <c r="AJ588" s="90"/>
      <c r="AK588" s="90"/>
      <c r="AL588" s="90"/>
      <c r="AM588" s="90"/>
      <c r="AN588" s="91"/>
      <c r="AO588" s="21"/>
      <c r="AP588" s="22"/>
      <c r="AQ588" s="22"/>
      <c r="AR588" s="22"/>
      <c r="AS588" s="22"/>
      <c r="AT588" s="23"/>
      <c r="AU588" s="77">
        <v>1</v>
      </c>
      <c r="AV588" s="78"/>
      <c r="AW588" s="78"/>
      <c r="AX588" s="78"/>
      <c r="AY588" s="78"/>
      <c r="AZ588" s="78"/>
      <c r="BA588" s="78"/>
      <c r="BB588" s="79"/>
      <c r="BC588" s="89">
        <v>28155</v>
      </c>
      <c r="BD588" s="90"/>
      <c r="BE588" s="90"/>
      <c r="BF588" s="90"/>
      <c r="BG588" s="90"/>
      <c r="BH588" s="90"/>
      <c r="BI588" s="91"/>
      <c r="BJ588" s="27"/>
      <c r="BK588" s="28"/>
      <c r="BL588" s="29"/>
    </row>
    <row r="589" spans="1:64" ht="23.1" customHeight="1" x14ac:dyDescent="0.25">
      <c r="A589" s="33"/>
      <c r="B589" s="35"/>
      <c r="C589" s="33"/>
      <c r="D589" s="34"/>
      <c r="E589" s="34"/>
      <c r="F589" s="35"/>
      <c r="G589" s="33" t="s">
        <v>329</v>
      </c>
      <c r="H589" s="34"/>
      <c r="I589" s="34"/>
      <c r="J589" s="34"/>
      <c r="K589" s="35"/>
      <c r="L589" s="34"/>
      <c r="M589" s="34"/>
      <c r="N589" s="34"/>
      <c r="O589" s="34"/>
      <c r="P589" s="35"/>
      <c r="Q589" s="80"/>
      <c r="R589" s="81"/>
      <c r="S589" s="81"/>
      <c r="T589" s="81"/>
      <c r="U589" s="82"/>
      <c r="V589" s="65"/>
      <c r="W589" s="66"/>
      <c r="X589" s="66"/>
      <c r="Y589" s="92"/>
      <c r="Z589" s="93"/>
      <c r="AA589" s="93"/>
      <c r="AB589" s="93"/>
      <c r="AC589" s="93"/>
      <c r="AD589" s="93"/>
      <c r="AE589" s="93"/>
      <c r="AF589" s="93"/>
      <c r="AG589" s="94"/>
      <c r="AH589" s="92"/>
      <c r="AI589" s="93"/>
      <c r="AJ589" s="93"/>
      <c r="AK589" s="93"/>
      <c r="AL589" s="93"/>
      <c r="AM589" s="93"/>
      <c r="AN589" s="94"/>
      <c r="AO589" s="33"/>
      <c r="AP589" s="34"/>
      <c r="AQ589" s="34"/>
      <c r="AR589" s="34"/>
      <c r="AS589" s="34"/>
      <c r="AT589" s="35"/>
      <c r="AU589" s="80"/>
      <c r="AV589" s="81"/>
      <c r="AW589" s="81"/>
      <c r="AX589" s="81"/>
      <c r="AY589" s="81"/>
      <c r="AZ589" s="81"/>
      <c r="BA589" s="81"/>
      <c r="BB589" s="82"/>
      <c r="BC589" s="92"/>
      <c r="BD589" s="93"/>
      <c r="BE589" s="93"/>
      <c r="BF589" s="93"/>
      <c r="BG589" s="93"/>
      <c r="BH589" s="93"/>
      <c r="BI589" s="94"/>
      <c r="BJ589" s="30"/>
      <c r="BK589" s="31"/>
      <c r="BL589" s="32"/>
    </row>
    <row r="590" spans="1:64" ht="32.25" customHeight="1" x14ac:dyDescent="0.25">
      <c r="A590" s="21">
        <v>7</v>
      </c>
      <c r="B590" s="23"/>
      <c r="C590" s="21" t="s">
        <v>439</v>
      </c>
      <c r="D590" s="22"/>
      <c r="E590" s="22"/>
      <c r="F590" s="23"/>
      <c r="G590" s="27" t="s">
        <v>330</v>
      </c>
      <c r="H590" s="28"/>
      <c r="I590" s="28"/>
      <c r="J590" s="28"/>
      <c r="K590" s="29"/>
      <c r="L590" s="22" t="s">
        <v>179</v>
      </c>
      <c r="M590" s="22"/>
      <c r="N590" s="22"/>
      <c r="O590" s="22"/>
      <c r="P590" s="23"/>
      <c r="Q590" s="77">
        <v>1</v>
      </c>
      <c r="R590" s="78"/>
      <c r="S590" s="78"/>
      <c r="T590" s="78"/>
      <c r="U590" s="79"/>
      <c r="V590" s="62">
        <v>3365.6686583240926</v>
      </c>
      <c r="W590" s="63"/>
      <c r="X590" s="63"/>
      <c r="Y590" s="89">
        <v>1</v>
      </c>
      <c r="Z590" s="90"/>
      <c r="AA590" s="90"/>
      <c r="AB590" s="90"/>
      <c r="AC590" s="90"/>
      <c r="AD590" s="90"/>
      <c r="AE590" s="90"/>
      <c r="AF590" s="90"/>
      <c r="AG590" s="91"/>
      <c r="AH590" s="89">
        <v>3366</v>
      </c>
      <c r="AI590" s="90"/>
      <c r="AJ590" s="90"/>
      <c r="AK590" s="90"/>
      <c r="AL590" s="90"/>
      <c r="AM590" s="90"/>
      <c r="AN590" s="91"/>
      <c r="AO590" s="21"/>
      <c r="AP590" s="22"/>
      <c r="AQ590" s="22"/>
      <c r="AR590" s="22"/>
      <c r="AS590" s="22"/>
      <c r="AT590" s="23"/>
      <c r="AU590" s="77">
        <v>1</v>
      </c>
      <c r="AV590" s="78"/>
      <c r="AW590" s="78"/>
      <c r="AX590" s="78"/>
      <c r="AY590" s="78"/>
      <c r="AZ590" s="78"/>
      <c r="BA590" s="78"/>
      <c r="BB590" s="79"/>
      <c r="BC590" s="89">
        <v>3366</v>
      </c>
      <c r="BD590" s="90"/>
      <c r="BE590" s="90"/>
      <c r="BF590" s="90"/>
      <c r="BG590" s="90"/>
      <c r="BH590" s="90"/>
      <c r="BI590" s="91"/>
      <c r="BJ590" s="27"/>
      <c r="BK590" s="28"/>
      <c r="BL590" s="29"/>
    </row>
    <row r="591" spans="1:64" ht="23.1" customHeight="1" x14ac:dyDescent="0.25">
      <c r="A591" s="33"/>
      <c r="B591" s="35"/>
      <c r="C591" s="33"/>
      <c r="D591" s="34"/>
      <c r="E591" s="34"/>
      <c r="F591" s="35"/>
      <c r="G591" s="33" t="s">
        <v>331</v>
      </c>
      <c r="H591" s="34"/>
      <c r="I591" s="34"/>
      <c r="J591" s="34"/>
      <c r="K591" s="35"/>
      <c r="L591" s="34"/>
      <c r="M591" s="34"/>
      <c r="N591" s="34"/>
      <c r="O591" s="34"/>
      <c r="P591" s="35"/>
      <c r="Q591" s="80"/>
      <c r="R591" s="81"/>
      <c r="S591" s="81"/>
      <c r="T591" s="81"/>
      <c r="U591" s="82"/>
      <c r="V591" s="65"/>
      <c r="W591" s="66"/>
      <c r="X591" s="66"/>
      <c r="Y591" s="92"/>
      <c r="Z591" s="93"/>
      <c r="AA591" s="93"/>
      <c r="AB591" s="93"/>
      <c r="AC591" s="93"/>
      <c r="AD591" s="93"/>
      <c r="AE591" s="93"/>
      <c r="AF591" s="93"/>
      <c r="AG591" s="94"/>
      <c r="AH591" s="92"/>
      <c r="AI591" s="93"/>
      <c r="AJ591" s="93"/>
      <c r="AK591" s="93"/>
      <c r="AL591" s="93"/>
      <c r="AM591" s="93"/>
      <c r="AN591" s="94"/>
      <c r="AO591" s="33"/>
      <c r="AP591" s="34"/>
      <c r="AQ591" s="34"/>
      <c r="AR591" s="34"/>
      <c r="AS591" s="34"/>
      <c r="AT591" s="35"/>
      <c r="AU591" s="80"/>
      <c r="AV591" s="81"/>
      <c r="AW591" s="81"/>
      <c r="AX591" s="81"/>
      <c r="AY591" s="81"/>
      <c r="AZ591" s="81"/>
      <c r="BA591" s="81"/>
      <c r="BB591" s="82"/>
      <c r="BC591" s="92"/>
      <c r="BD591" s="93"/>
      <c r="BE591" s="93"/>
      <c r="BF591" s="93"/>
      <c r="BG591" s="93"/>
      <c r="BH591" s="93"/>
      <c r="BI591" s="94"/>
      <c r="BJ591" s="30"/>
      <c r="BK591" s="31"/>
      <c r="BL591" s="32"/>
    </row>
    <row r="592" spans="1:64" ht="42" customHeight="1" x14ac:dyDescent="0.25">
      <c r="A592" s="21">
        <v>8</v>
      </c>
      <c r="B592" s="23"/>
      <c r="C592" s="21" t="s">
        <v>440</v>
      </c>
      <c r="D592" s="22"/>
      <c r="E592" s="22"/>
      <c r="F592" s="23"/>
      <c r="G592" s="27" t="s">
        <v>332</v>
      </c>
      <c r="H592" s="28"/>
      <c r="I592" s="28"/>
      <c r="J592" s="28"/>
      <c r="K592" s="29"/>
      <c r="L592" s="22" t="s">
        <v>179</v>
      </c>
      <c r="M592" s="22"/>
      <c r="N592" s="22"/>
      <c r="O592" s="22"/>
      <c r="P592" s="23"/>
      <c r="Q592" s="77">
        <v>11</v>
      </c>
      <c r="R592" s="78"/>
      <c r="S592" s="78"/>
      <c r="T592" s="78"/>
      <c r="U592" s="79"/>
      <c r="V592" s="62">
        <v>1617.752186493479</v>
      </c>
      <c r="W592" s="63"/>
      <c r="X592" s="63"/>
      <c r="Y592" s="89">
        <v>1</v>
      </c>
      <c r="Z592" s="90"/>
      <c r="AA592" s="90"/>
      <c r="AB592" s="90"/>
      <c r="AC592" s="90"/>
      <c r="AD592" s="90"/>
      <c r="AE592" s="90"/>
      <c r="AF592" s="90"/>
      <c r="AG592" s="91"/>
      <c r="AH592" s="89">
        <v>17795</v>
      </c>
      <c r="AI592" s="90"/>
      <c r="AJ592" s="90"/>
      <c r="AK592" s="90"/>
      <c r="AL592" s="90"/>
      <c r="AM592" s="90"/>
      <c r="AN592" s="91"/>
      <c r="AO592" s="21"/>
      <c r="AP592" s="22"/>
      <c r="AQ592" s="22"/>
      <c r="AR592" s="22"/>
      <c r="AS592" s="22"/>
      <c r="AT592" s="23"/>
      <c r="AU592" s="77">
        <v>1</v>
      </c>
      <c r="AV592" s="78"/>
      <c r="AW592" s="78"/>
      <c r="AX592" s="78"/>
      <c r="AY592" s="78"/>
      <c r="AZ592" s="78"/>
      <c r="BA592" s="78"/>
      <c r="BB592" s="79"/>
      <c r="BC592" s="89">
        <v>17795</v>
      </c>
      <c r="BD592" s="90"/>
      <c r="BE592" s="90"/>
      <c r="BF592" s="90"/>
      <c r="BG592" s="90"/>
      <c r="BH592" s="90"/>
      <c r="BI592" s="91"/>
      <c r="BJ592" s="27"/>
      <c r="BK592" s="28"/>
      <c r="BL592" s="29"/>
    </row>
    <row r="593" spans="1:64" ht="23.1" customHeight="1" x14ac:dyDescent="0.25">
      <c r="A593" s="33"/>
      <c r="B593" s="35"/>
      <c r="C593" s="33"/>
      <c r="D593" s="34"/>
      <c r="E593" s="34"/>
      <c r="F593" s="35"/>
      <c r="G593" s="33" t="s">
        <v>333</v>
      </c>
      <c r="H593" s="34"/>
      <c r="I593" s="34"/>
      <c r="J593" s="34"/>
      <c r="K593" s="35"/>
      <c r="L593" s="34"/>
      <c r="M593" s="34"/>
      <c r="N593" s="34"/>
      <c r="O593" s="34"/>
      <c r="P593" s="35"/>
      <c r="Q593" s="80"/>
      <c r="R593" s="81"/>
      <c r="S593" s="81"/>
      <c r="T593" s="81"/>
      <c r="U593" s="82"/>
      <c r="V593" s="65"/>
      <c r="W593" s="66"/>
      <c r="X593" s="66"/>
      <c r="Y593" s="92"/>
      <c r="Z593" s="93"/>
      <c r="AA593" s="93"/>
      <c r="AB593" s="93"/>
      <c r="AC593" s="93"/>
      <c r="AD593" s="93"/>
      <c r="AE593" s="93"/>
      <c r="AF593" s="93"/>
      <c r="AG593" s="94"/>
      <c r="AH593" s="92"/>
      <c r="AI593" s="93"/>
      <c r="AJ593" s="93"/>
      <c r="AK593" s="93"/>
      <c r="AL593" s="93"/>
      <c r="AM593" s="93"/>
      <c r="AN593" s="94"/>
      <c r="AO593" s="33"/>
      <c r="AP593" s="34"/>
      <c r="AQ593" s="34"/>
      <c r="AR593" s="34"/>
      <c r="AS593" s="34"/>
      <c r="AT593" s="35"/>
      <c r="AU593" s="80"/>
      <c r="AV593" s="81"/>
      <c r="AW593" s="81"/>
      <c r="AX593" s="81"/>
      <c r="AY593" s="81"/>
      <c r="AZ593" s="81"/>
      <c r="BA593" s="81"/>
      <c r="BB593" s="82"/>
      <c r="BC593" s="92"/>
      <c r="BD593" s="93"/>
      <c r="BE593" s="93"/>
      <c r="BF593" s="93"/>
      <c r="BG593" s="93"/>
      <c r="BH593" s="93"/>
      <c r="BI593" s="94"/>
      <c r="BJ593" s="30"/>
      <c r="BK593" s="31"/>
      <c r="BL593" s="32"/>
    </row>
    <row r="594" spans="1:64" ht="44.25" customHeight="1" x14ac:dyDescent="0.25">
      <c r="A594" s="21">
        <v>9</v>
      </c>
      <c r="B594" s="23"/>
      <c r="C594" s="21" t="s">
        <v>440</v>
      </c>
      <c r="D594" s="22"/>
      <c r="E594" s="22"/>
      <c r="F594" s="23"/>
      <c r="G594" s="27" t="s">
        <v>334</v>
      </c>
      <c r="H594" s="28"/>
      <c r="I594" s="28"/>
      <c r="J594" s="28"/>
      <c r="K594" s="29"/>
      <c r="L594" s="22" t="s">
        <v>179</v>
      </c>
      <c r="M594" s="22"/>
      <c r="N594" s="22"/>
      <c r="O594" s="22"/>
      <c r="P594" s="23"/>
      <c r="Q594" s="77">
        <v>8</v>
      </c>
      <c r="R594" s="78"/>
      <c r="S594" s="78"/>
      <c r="T594" s="78"/>
      <c r="U594" s="79"/>
      <c r="V594" s="62">
        <v>3033.680933523417</v>
      </c>
      <c r="W594" s="63"/>
      <c r="X594" s="63"/>
      <c r="Y594" s="89">
        <v>1</v>
      </c>
      <c r="Z594" s="90"/>
      <c r="AA594" s="90"/>
      <c r="AB594" s="90"/>
      <c r="AC594" s="90"/>
      <c r="AD594" s="90"/>
      <c r="AE594" s="90"/>
      <c r="AF594" s="90"/>
      <c r="AG594" s="91"/>
      <c r="AH594" s="89">
        <v>24269</v>
      </c>
      <c r="AI594" s="90"/>
      <c r="AJ594" s="90"/>
      <c r="AK594" s="90"/>
      <c r="AL594" s="90"/>
      <c r="AM594" s="90"/>
      <c r="AN594" s="91"/>
      <c r="AO594" s="21"/>
      <c r="AP594" s="22"/>
      <c r="AQ594" s="22"/>
      <c r="AR594" s="22"/>
      <c r="AS594" s="22"/>
      <c r="AT594" s="23"/>
      <c r="AU594" s="77">
        <v>1</v>
      </c>
      <c r="AV594" s="78"/>
      <c r="AW594" s="78"/>
      <c r="AX594" s="78"/>
      <c r="AY594" s="78"/>
      <c r="AZ594" s="78"/>
      <c r="BA594" s="78"/>
      <c r="BB594" s="79"/>
      <c r="BC594" s="89">
        <v>24269</v>
      </c>
      <c r="BD594" s="90"/>
      <c r="BE594" s="90"/>
      <c r="BF594" s="90"/>
      <c r="BG594" s="90"/>
      <c r="BH594" s="90"/>
      <c r="BI594" s="91"/>
      <c r="BJ594" s="27"/>
      <c r="BK594" s="28"/>
      <c r="BL594" s="29"/>
    </row>
    <row r="595" spans="1:64" ht="23.1" customHeight="1" x14ac:dyDescent="0.25">
      <c r="A595" s="33"/>
      <c r="B595" s="35"/>
      <c r="C595" s="33"/>
      <c r="D595" s="34"/>
      <c r="E595" s="34"/>
      <c r="F595" s="35"/>
      <c r="G595" s="33" t="s">
        <v>335</v>
      </c>
      <c r="H595" s="34"/>
      <c r="I595" s="34"/>
      <c r="J595" s="34"/>
      <c r="K595" s="35"/>
      <c r="L595" s="34"/>
      <c r="M595" s="34"/>
      <c r="N595" s="34"/>
      <c r="O595" s="34"/>
      <c r="P595" s="35"/>
      <c r="Q595" s="80"/>
      <c r="R595" s="81"/>
      <c r="S595" s="81"/>
      <c r="T595" s="81"/>
      <c r="U595" s="82"/>
      <c r="V595" s="65"/>
      <c r="W595" s="66"/>
      <c r="X595" s="66"/>
      <c r="Y595" s="92"/>
      <c r="Z595" s="93"/>
      <c r="AA595" s="93"/>
      <c r="AB595" s="93"/>
      <c r="AC595" s="93"/>
      <c r="AD595" s="93"/>
      <c r="AE595" s="93"/>
      <c r="AF595" s="93"/>
      <c r="AG595" s="94"/>
      <c r="AH595" s="92"/>
      <c r="AI595" s="93"/>
      <c r="AJ595" s="93"/>
      <c r="AK595" s="93"/>
      <c r="AL595" s="93"/>
      <c r="AM595" s="93"/>
      <c r="AN595" s="94"/>
      <c r="AO595" s="33"/>
      <c r="AP595" s="34"/>
      <c r="AQ595" s="34"/>
      <c r="AR595" s="34"/>
      <c r="AS595" s="34"/>
      <c r="AT595" s="35"/>
      <c r="AU595" s="80"/>
      <c r="AV595" s="81"/>
      <c r="AW595" s="81"/>
      <c r="AX595" s="81"/>
      <c r="AY595" s="81"/>
      <c r="AZ595" s="81"/>
      <c r="BA595" s="81"/>
      <c r="BB595" s="82"/>
      <c r="BC595" s="92"/>
      <c r="BD595" s="93"/>
      <c r="BE595" s="93"/>
      <c r="BF595" s="93"/>
      <c r="BG595" s="93"/>
      <c r="BH595" s="93"/>
      <c r="BI595" s="94"/>
      <c r="BJ595" s="30"/>
      <c r="BK595" s="31"/>
      <c r="BL595" s="32"/>
    </row>
    <row r="596" spans="1:64" ht="43.5" customHeight="1" x14ac:dyDescent="0.25">
      <c r="A596" s="21">
        <v>10</v>
      </c>
      <c r="B596" s="23"/>
      <c r="C596" s="21" t="s">
        <v>441</v>
      </c>
      <c r="D596" s="22"/>
      <c r="E596" s="22"/>
      <c r="F596" s="23"/>
      <c r="G596" s="27" t="s">
        <v>336</v>
      </c>
      <c r="H596" s="28"/>
      <c r="I596" s="28"/>
      <c r="J596" s="28"/>
      <c r="K596" s="29"/>
      <c r="L596" s="22" t="s">
        <v>179</v>
      </c>
      <c r="M596" s="22"/>
      <c r="N596" s="22"/>
      <c r="O596" s="22"/>
      <c r="P596" s="23"/>
      <c r="Q596" s="77">
        <v>4</v>
      </c>
      <c r="R596" s="78"/>
      <c r="S596" s="78"/>
      <c r="T596" s="78"/>
      <c r="U596" s="79"/>
      <c r="V596" s="62">
        <v>4473.0777783409894</v>
      </c>
      <c r="W596" s="63"/>
      <c r="X596" s="63"/>
      <c r="Y596" s="89">
        <v>1</v>
      </c>
      <c r="Z596" s="90"/>
      <c r="AA596" s="90"/>
      <c r="AB596" s="90"/>
      <c r="AC596" s="90"/>
      <c r="AD596" s="90"/>
      <c r="AE596" s="90"/>
      <c r="AF596" s="90"/>
      <c r="AG596" s="91"/>
      <c r="AH596" s="89">
        <v>17892</v>
      </c>
      <c r="AI596" s="90"/>
      <c r="AJ596" s="90"/>
      <c r="AK596" s="90"/>
      <c r="AL596" s="90"/>
      <c r="AM596" s="90"/>
      <c r="AN596" s="91"/>
      <c r="AO596" s="21"/>
      <c r="AP596" s="22"/>
      <c r="AQ596" s="22"/>
      <c r="AR596" s="22"/>
      <c r="AS596" s="22"/>
      <c r="AT596" s="23"/>
      <c r="AU596" s="77">
        <v>1</v>
      </c>
      <c r="AV596" s="78"/>
      <c r="AW596" s="78"/>
      <c r="AX596" s="78"/>
      <c r="AY596" s="78"/>
      <c r="AZ596" s="78"/>
      <c r="BA596" s="78"/>
      <c r="BB596" s="79"/>
      <c r="BC596" s="89">
        <v>17892</v>
      </c>
      <c r="BD596" s="90"/>
      <c r="BE596" s="90"/>
      <c r="BF596" s="90"/>
      <c r="BG596" s="90"/>
      <c r="BH596" s="90"/>
      <c r="BI596" s="91"/>
      <c r="BJ596" s="27"/>
      <c r="BK596" s="28"/>
      <c r="BL596" s="29"/>
    </row>
    <row r="597" spans="1:64" ht="23.1" customHeight="1" x14ac:dyDescent="0.25">
      <c r="A597" s="33"/>
      <c r="B597" s="35"/>
      <c r="C597" s="33"/>
      <c r="D597" s="34"/>
      <c r="E597" s="34"/>
      <c r="F597" s="35"/>
      <c r="G597" s="33" t="s">
        <v>337</v>
      </c>
      <c r="H597" s="34"/>
      <c r="I597" s="34"/>
      <c r="J597" s="34"/>
      <c r="K597" s="35"/>
      <c r="L597" s="34"/>
      <c r="M597" s="34"/>
      <c r="N597" s="34"/>
      <c r="O597" s="34"/>
      <c r="P597" s="35"/>
      <c r="Q597" s="80"/>
      <c r="R597" s="81"/>
      <c r="S597" s="81"/>
      <c r="T597" s="81"/>
      <c r="U597" s="82"/>
      <c r="V597" s="65"/>
      <c r="W597" s="66"/>
      <c r="X597" s="66"/>
      <c r="Y597" s="92"/>
      <c r="Z597" s="93"/>
      <c r="AA597" s="93"/>
      <c r="AB597" s="93"/>
      <c r="AC597" s="93"/>
      <c r="AD597" s="93"/>
      <c r="AE597" s="93"/>
      <c r="AF597" s="93"/>
      <c r="AG597" s="94"/>
      <c r="AH597" s="92"/>
      <c r="AI597" s="93"/>
      <c r="AJ597" s="93"/>
      <c r="AK597" s="93"/>
      <c r="AL597" s="93"/>
      <c r="AM597" s="93"/>
      <c r="AN597" s="94"/>
      <c r="AO597" s="33"/>
      <c r="AP597" s="34"/>
      <c r="AQ597" s="34"/>
      <c r="AR597" s="34"/>
      <c r="AS597" s="34"/>
      <c r="AT597" s="35"/>
      <c r="AU597" s="80"/>
      <c r="AV597" s="81"/>
      <c r="AW597" s="81"/>
      <c r="AX597" s="81"/>
      <c r="AY597" s="81"/>
      <c r="AZ597" s="81"/>
      <c r="BA597" s="81"/>
      <c r="BB597" s="82"/>
      <c r="BC597" s="92"/>
      <c r="BD597" s="93"/>
      <c r="BE597" s="93"/>
      <c r="BF597" s="93"/>
      <c r="BG597" s="93"/>
      <c r="BH597" s="93"/>
      <c r="BI597" s="94"/>
      <c r="BJ597" s="30"/>
      <c r="BK597" s="31"/>
      <c r="BL597" s="32"/>
    </row>
    <row r="598" spans="1:64" ht="53.25" customHeight="1" x14ac:dyDescent="0.25">
      <c r="A598" s="21">
        <v>11</v>
      </c>
      <c r="B598" s="23"/>
      <c r="C598" s="21" t="s">
        <v>441</v>
      </c>
      <c r="D598" s="22"/>
      <c r="E598" s="22"/>
      <c r="F598" s="23"/>
      <c r="G598" s="27" t="s">
        <v>338</v>
      </c>
      <c r="H598" s="28"/>
      <c r="I598" s="28"/>
      <c r="J598" s="28"/>
      <c r="K598" s="29"/>
      <c r="L598" s="22" t="s">
        <v>179</v>
      </c>
      <c r="M598" s="22"/>
      <c r="N598" s="22"/>
      <c r="O598" s="22"/>
      <c r="P598" s="23"/>
      <c r="Q598" s="77">
        <v>1</v>
      </c>
      <c r="R598" s="78"/>
      <c r="S598" s="78"/>
      <c r="T598" s="78"/>
      <c r="U598" s="79"/>
      <c r="V598" s="62">
        <v>29966.815290247647</v>
      </c>
      <c r="W598" s="63"/>
      <c r="X598" s="63"/>
      <c r="Y598" s="89">
        <v>1</v>
      </c>
      <c r="Z598" s="90"/>
      <c r="AA598" s="90"/>
      <c r="AB598" s="90"/>
      <c r="AC598" s="90"/>
      <c r="AD598" s="90"/>
      <c r="AE598" s="90"/>
      <c r="AF598" s="90"/>
      <c r="AG598" s="91"/>
      <c r="AH598" s="89">
        <v>29967</v>
      </c>
      <c r="AI598" s="90"/>
      <c r="AJ598" s="90"/>
      <c r="AK598" s="90"/>
      <c r="AL598" s="90"/>
      <c r="AM598" s="90"/>
      <c r="AN598" s="91"/>
      <c r="AO598" s="21"/>
      <c r="AP598" s="22"/>
      <c r="AQ598" s="22"/>
      <c r="AR598" s="22"/>
      <c r="AS598" s="22"/>
      <c r="AT598" s="23"/>
      <c r="AU598" s="77">
        <v>1</v>
      </c>
      <c r="AV598" s="78"/>
      <c r="AW598" s="78"/>
      <c r="AX598" s="78"/>
      <c r="AY598" s="78"/>
      <c r="AZ598" s="78"/>
      <c r="BA598" s="78"/>
      <c r="BB598" s="79"/>
      <c r="BC598" s="89">
        <v>29967</v>
      </c>
      <c r="BD598" s="90"/>
      <c r="BE598" s="90"/>
      <c r="BF598" s="90"/>
      <c r="BG598" s="90"/>
      <c r="BH598" s="90"/>
      <c r="BI598" s="91"/>
      <c r="BJ598" s="27"/>
      <c r="BK598" s="28"/>
      <c r="BL598" s="29"/>
    </row>
    <row r="599" spans="1:64" ht="23.1" customHeight="1" x14ac:dyDescent="0.25">
      <c r="A599" s="33"/>
      <c r="B599" s="35"/>
      <c r="C599" s="33"/>
      <c r="D599" s="34"/>
      <c r="E599" s="34"/>
      <c r="F599" s="35"/>
      <c r="G599" s="33" t="s">
        <v>339</v>
      </c>
      <c r="H599" s="34"/>
      <c r="I599" s="34"/>
      <c r="J599" s="34"/>
      <c r="K599" s="35"/>
      <c r="L599" s="34"/>
      <c r="M599" s="34"/>
      <c r="N599" s="34"/>
      <c r="O599" s="34"/>
      <c r="P599" s="35"/>
      <c r="Q599" s="80"/>
      <c r="R599" s="81"/>
      <c r="S599" s="81"/>
      <c r="T599" s="81"/>
      <c r="U599" s="82"/>
      <c r="V599" s="65"/>
      <c r="W599" s="66"/>
      <c r="X599" s="66"/>
      <c r="Y599" s="92"/>
      <c r="Z599" s="93"/>
      <c r="AA599" s="93"/>
      <c r="AB599" s="93"/>
      <c r="AC599" s="93"/>
      <c r="AD599" s="93"/>
      <c r="AE599" s="93"/>
      <c r="AF599" s="93"/>
      <c r="AG599" s="94"/>
      <c r="AH599" s="92"/>
      <c r="AI599" s="93"/>
      <c r="AJ599" s="93"/>
      <c r="AK599" s="93"/>
      <c r="AL599" s="93"/>
      <c r="AM599" s="93"/>
      <c r="AN599" s="94"/>
      <c r="AO599" s="33"/>
      <c r="AP599" s="34"/>
      <c r="AQ599" s="34"/>
      <c r="AR599" s="34"/>
      <c r="AS599" s="34"/>
      <c r="AT599" s="35"/>
      <c r="AU599" s="80"/>
      <c r="AV599" s="81"/>
      <c r="AW599" s="81"/>
      <c r="AX599" s="81"/>
      <c r="AY599" s="81"/>
      <c r="AZ599" s="81"/>
      <c r="BA599" s="81"/>
      <c r="BB599" s="82"/>
      <c r="BC599" s="92"/>
      <c r="BD599" s="93"/>
      <c r="BE599" s="93"/>
      <c r="BF599" s="93"/>
      <c r="BG599" s="93"/>
      <c r="BH599" s="93"/>
      <c r="BI599" s="94"/>
      <c r="BJ599" s="30"/>
      <c r="BK599" s="31"/>
      <c r="BL599" s="32"/>
    </row>
    <row r="600" spans="1:64" ht="42" customHeight="1" x14ac:dyDescent="0.25">
      <c r="A600" s="21">
        <v>12</v>
      </c>
      <c r="B600" s="23"/>
      <c r="C600" s="21" t="s">
        <v>441</v>
      </c>
      <c r="D600" s="22"/>
      <c r="E600" s="22"/>
      <c r="F600" s="23"/>
      <c r="G600" s="27" t="s">
        <v>340</v>
      </c>
      <c r="H600" s="28"/>
      <c r="I600" s="28"/>
      <c r="J600" s="28"/>
      <c r="K600" s="29"/>
      <c r="L600" s="22" t="s">
        <v>179</v>
      </c>
      <c r="M600" s="22"/>
      <c r="N600" s="22"/>
      <c r="O600" s="22"/>
      <c r="P600" s="23"/>
      <c r="Q600" s="77">
        <v>1</v>
      </c>
      <c r="R600" s="78"/>
      <c r="S600" s="78"/>
      <c r="T600" s="78"/>
      <c r="U600" s="79"/>
      <c r="V600" s="62">
        <v>14541.920935213053</v>
      </c>
      <c r="W600" s="63"/>
      <c r="X600" s="63"/>
      <c r="Y600" s="89">
        <v>1</v>
      </c>
      <c r="Z600" s="90"/>
      <c r="AA600" s="90"/>
      <c r="AB600" s="90"/>
      <c r="AC600" s="90"/>
      <c r="AD600" s="90"/>
      <c r="AE600" s="90"/>
      <c r="AF600" s="90"/>
      <c r="AG600" s="91"/>
      <c r="AH600" s="89">
        <v>14542</v>
      </c>
      <c r="AI600" s="90"/>
      <c r="AJ600" s="90"/>
      <c r="AK600" s="90"/>
      <c r="AL600" s="90"/>
      <c r="AM600" s="90"/>
      <c r="AN600" s="91"/>
      <c r="AO600" s="21"/>
      <c r="AP600" s="22"/>
      <c r="AQ600" s="22"/>
      <c r="AR600" s="22"/>
      <c r="AS600" s="22"/>
      <c r="AT600" s="23"/>
      <c r="AU600" s="77">
        <v>1</v>
      </c>
      <c r="AV600" s="78"/>
      <c r="AW600" s="78"/>
      <c r="AX600" s="78"/>
      <c r="AY600" s="78"/>
      <c r="AZ600" s="78"/>
      <c r="BA600" s="78"/>
      <c r="BB600" s="79"/>
      <c r="BC600" s="89">
        <v>14542</v>
      </c>
      <c r="BD600" s="90"/>
      <c r="BE600" s="90"/>
      <c r="BF600" s="90"/>
      <c r="BG600" s="90"/>
      <c r="BH600" s="90"/>
      <c r="BI600" s="91"/>
      <c r="BJ600" s="27"/>
      <c r="BK600" s="28"/>
      <c r="BL600" s="29"/>
    </row>
    <row r="601" spans="1:64" ht="23.1" customHeight="1" x14ac:dyDescent="0.25">
      <c r="A601" s="33"/>
      <c r="B601" s="35"/>
      <c r="C601" s="33"/>
      <c r="D601" s="34"/>
      <c r="E601" s="34"/>
      <c r="F601" s="35"/>
      <c r="G601" s="33" t="s">
        <v>341</v>
      </c>
      <c r="H601" s="34"/>
      <c r="I601" s="34"/>
      <c r="J601" s="34"/>
      <c r="K601" s="35"/>
      <c r="L601" s="34"/>
      <c r="M601" s="34"/>
      <c r="N601" s="34"/>
      <c r="O601" s="34"/>
      <c r="P601" s="35"/>
      <c r="Q601" s="80"/>
      <c r="R601" s="81"/>
      <c r="S601" s="81"/>
      <c r="T601" s="81"/>
      <c r="U601" s="82"/>
      <c r="V601" s="65"/>
      <c r="W601" s="66"/>
      <c r="X601" s="66"/>
      <c r="Y601" s="92"/>
      <c r="Z601" s="93"/>
      <c r="AA601" s="93"/>
      <c r="AB601" s="93"/>
      <c r="AC601" s="93"/>
      <c r="AD601" s="93"/>
      <c r="AE601" s="93"/>
      <c r="AF601" s="93"/>
      <c r="AG601" s="94"/>
      <c r="AH601" s="92"/>
      <c r="AI601" s="93"/>
      <c r="AJ601" s="93"/>
      <c r="AK601" s="93"/>
      <c r="AL601" s="93"/>
      <c r="AM601" s="93"/>
      <c r="AN601" s="94"/>
      <c r="AO601" s="33"/>
      <c r="AP601" s="34"/>
      <c r="AQ601" s="34"/>
      <c r="AR601" s="34"/>
      <c r="AS601" s="34"/>
      <c r="AT601" s="35"/>
      <c r="AU601" s="80"/>
      <c r="AV601" s="81"/>
      <c r="AW601" s="81"/>
      <c r="AX601" s="81"/>
      <c r="AY601" s="81"/>
      <c r="AZ601" s="81"/>
      <c r="BA601" s="81"/>
      <c r="BB601" s="82"/>
      <c r="BC601" s="92"/>
      <c r="BD601" s="93"/>
      <c r="BE601" s="93"/>
      <c r="BF601" s="93"/>
      <c r="BG601" s="93"/>
      <c r="BH601" s="93"/>
      <c r="BI601" s="94"/>
      <c r="BJ601" s="30"/>
      <c r="BK601" s="31"/>
      <c r="BL601" s="32"/>
    </row>
    <row r="602" spans="1:64" ht="39.75" customHeight="1" x14ac:dyDescent="0.25">
      <c r="A602" s="21">
        <v>13</v>
      </c>
      <c r="B602" s="23"/>
      <c r="C602" s="21" t="s">
        <v>441</v>
      </c>
      <c r="D602" s="22"/>
      <c r="E602" s="22"/>
      <c r="F602" s="23"/>
      <c r="G602" s="27" t="s">
        <v>342</v>
      </c>
      <c r="H602" s="28"/>
      <c r="I602" s="28"/>
      <c r="J602" s="28"/>
      <c r="K602" s="29"/>
      <c r="L602" s="22" t="s">
        <v>179</v>
      </c>
      <c r="M602" s="22"/>
      <c r="N602" s="22"/>
      <c r="O602" s="22"/>
      <c r="P602" s="23"/>
      <c r="Q602" s="77">
        <v>10</v>
      </c>
      <c r="R602" s="78"/>
      <c r="S602" s="78"/>
      <c r="T602" s="78"/>
      <c r="U602" s="79"/>
      <c r="V602" s="62">
        <v>2261.5012619462486</v>
      </c>
      <c r="W602" s="63"/>
      <c r="X602" s="63"/>
      <c r="Y602" s="89">
        <v>1</v>
      </c>
      <c r="Z602" s="90"/>
      <c r="AA602" s="90"/>
      <c r="AB602" s="90"/>
      <c r="AC602" s="90"/>
      <c r="AD602" s="90"/>
      <c r="AE602" s="90"/>
      <c r="AF602" s="90"/>
      <c r="AG602" s="91"/>
      <c r="AH602" s="89">
        <v>22615</v>
      </c>
      <c r="AI602" s="90"/>
      <c r="AJ602" s="90"/>
      <c r="AK602" s="90"/>
      <c r="AL602" s="90"/>
      <c r="AM602" s="90"/>
      <c r="AN602" s="91"/>
      <c r="AO602" s="21"/>
      <c r="AP602" s="22"/>
      <c r="AQ602" s="22"/>
      <c r="AR602" s="22"/>
      <c r="AS602" s="22"/>
      <c r="AT602" s="23"/>
      <c r="AU602" s="77">
        <v>1</v>
      </c>
      <c r="AV602" s="78"/>
      <c r="AW602" s="78"/>
      <c r="AX602" s="78"/>
      <c r="AY602" s="78"/>
      <c r="AZ602" s="78"/>
      <c r="BA602" s="78"/>
      <c r="BB602" s="79"/>
      <c r="BC602" s="89">
        <v>22615</v>
      </c>
      <c r="BD602" s="90"/>
      <c r="BE602" s="90"/>
      <c r="BF602" s="90"/>
      <c r="BG602" s="90"/>
      <c r="BH602" s="90"/>
      <c r="BI602" s="91"/>
      <c r="BJ602" s="27"/>
      <c r="BK602" s="28"/>
      <c r="BL602" s="29"/>
    </row>
    <row r="603" spans="1:64" ht="12.75" customHeight="1" x14ac:dyDescent="0.25">
      <c r="A603" s="33"/>
      <c r="B603" s="35"/>
      <c r="C603" s="33"/>
      <c r="D603" s="34"/>
      <c r="E603" s="34"/>
      <c r="F603" s="35"/>
      <c r="G603" s="33" t="s">
        <v>343</v>
      </c>
      <c r="H603" s="34"/>
      <c r="I603" s="34"/>
      <c r="J603" s="34"/>
      <c r="K603" s="35"/>
      <c r="L603" s="34"/>
      <c r="M603" s="34"/>
      <c r="N603" s="34"/>
      <c r="O603" s="34"/>
      <c r="P603" s="35"/>
      <c r="Q603" s="80"/>
      <c r="R603" s="81"/>
      <c r="S603" s="81"/>
      <c r="T603" s="81"/>
      <c r="U603" s="82"/>
      <c r="V603" s="65"/>
      <c r="W603" s="66"/>
      <c r="X603" s="66"/>
      <c r="Y603" s="92"/>
      <c r="Z603" s="93"/>
      <c r="AA603" s="93"/>
      <c r="AB603" s="93"/>
      <c r="AC603" s="93"/>
      <c r="AD603" s="93"/>
      <c r="AE603" s="93"/>
      <c r="AF603" s="93"/>
      <c r="AG603" s="94"/>
      <c r="AH603" s="92"/>
      <c r="AI603" s="93"/>
      <c r="AJ603" s="93"/>
      <c r="AK603" s="93"/>
      <c r="AL603" s="93"/>
      <c r="AM603" s="93"/>
      <c r="AN603" s="94"/>
      <c r="AO603" s="33"/>
      <c r="AP603" s="34"/>
      <c r="AQ603" s="34"/>
      <c r="AR603" s="34"/>
      <c r="AS603" s="34"/>
      <c r="AT603" s="35"/>
      <c r="AU603" s="80"/>
      <c r="AV603" s="81"/>
      <c r="AW603" s="81"/>
      <c r="AX603" s="81"/>
      <c r="AY603" s="81"/>
      <c r="AZ603" s="81"/>
      <c r="BA603" s="81"/>
      <c r="BB603" s="82"/>
      <c r="BC603" s="92"/>
      <c r="BD603" s="93"/>
      <c r="BE603" s="93"/>
      <c r="BF603" s="93"/>
      <c r="BG603" s="93"/>
      <c r="BH603" s="93"/>
      <c r="BI603" s="94"/>
      <c r="BJ603" s="30"/>
      <c r="BK603" s="31"/>
      <c r="BL603" s="32"/>
    </row>
    <row r="604" spans="1:64" ht="30.75" customHeight="1" x14ac:dyDescent="0.25">
      <c r="A604" s="21">
        <v>14</v>
      </c>
      <c r="B604" s="23"/>
      <c r="C604" s="21" t="s">
        <v>441</v>
      </c>
      <c r="D604" s="22"/>
      <c r="E604" s="22"/>
      <c r="F604" s="23"/>
      <c r="G604" s="27" t="s">
        <v>344</v>
      </c>
      <c r="H604" s="28"/>
      <c r="I604" s="28"/>
      <c r="J604" s="28"/>
      <c r="K604" s="29"/>
      <c r="L604" s="22" t="s">
        <v>179</v>
      </c>
      <c r="M604" s="22"/>
      <c r="N604" s="22"/>
      <c r="O604" s="22"/>
      <c r="P604" s="23"/>
      <c r="Q604" s="77">
        <v>8</v>
      </c>
      <c r="R604" s="78"/>
      <c r="S604" s="78"/>
      <c r="T604" s="78"/>
      <c r="U604" s="79"/>
      <c r="V604" s="62">
        <v>687.97190981572419</v>
      </c>
      <c r="W604" s="63"/>
      <c r="X604" s="63"/>
      <c r="Y604" s="89">
        <v>1</v>
      </c>
      <c r="Z604" s="90"/>
      <c r="AA604" s="90"/>
      <c r="AB604" s="90"/>
      <c r="AC604" s="90"/>
      <c r="AD604" s="90"/>
      <c r="AE604" s="90"/>
      <c r="AF604" s="90"/>
      <c r="AG604" s="91"/>
      <c r="AH604" s="89">
        <v>5504</v>
      </c>
      <c r="AI604" s="90"/>
      <c r="AJ604" s="90"/>
      <c r="AK604" s="90"/>
      <c r="AL604" s="90"/>
      <c r="AM604" s="90"/>
      <c r="AN604" s="91"/>
      <c r="AO604" s="21"/>
      <c r="AP604" s="22"/>
      <c r="AQ604" s="22"/>
      <c r="AR604" s="22"/>
      <c r="AS604" s="22"/>
      <c r="AT604" s="23"/>
      <c r="AU604" s="77">
        <v>1</v>
      </c>
      <c r="AV604" s="78"/>
      <c r="AW604" s="78"/>
      <c r="AX604" s="78"/>
      <c r="AY604" s="78"/>
      <c r="AZ604" s="78"/>
      <c r="BA604" s="78"/>
      <c r="BB604" s="79"/>
      <c r="BC604" s="89">
        <v>5504</v>
      </c>
      <c r="BD604" s="90"/>
      <c r="BE604" s="90"/>
      <c r="BF604" s="90"/>
      <c r="BG604" s="90"/>
      <c r="BH604" s="90"/>
      <c r="BI604" s="91"/>
      <c r="BJ604" s="27"/>
      <c r="BK604" s="28"/>
      <c r="BL604" s="29"/>
    </row>
    <row r="605" spans="1:64" ht="23.25" customHeight="1" x14ac:dyDescent="0.25">
      <c r="A605" s="33"/>
      <c r="B605" s="35"/>
      <c r="C605" s="33"/>
      <c r="D605" s="34"/>
      <c r="E605" s="34"/>
      <c r="F605" s="35"/>
      <c r="G605" s="33" t="s">
        <v>345</v>
      </c>
      <c r="H605" s="34"/>
      <c r="I605" s="34"/>
      <c r="J605" s="34"/>
      <c r="K605" s="35"/>
      <c r="L605" s="34"/>
      <c r="M605" s="34"/>
      <c r="N605" s="34"/>
      <c r="O605" s="34"/>
      <c r="P605" s="35"/>
      <c r="Q605" s="80"/>
      <c r="R605" s="81"/>
      <c r="S605" s="81"/>
      <c r="T605" s="81"/>
      <c r="U605" s="82"/>
      <c r="V605" s="65"/>
      <c r="W605" s="66"/>
      <c r="X605" s="66"/>
      <c r="Y605" s="92"/>
      <c r="Z605" s="93"/>
      <c r="AA605" s="93"/>
      <c r="AB605" s="93"/>
      <c r="AC605" s="93"/>
      <c r="AD605" s="93"/>
      <c r="AE605" s="93"/>
      <c r="AF605" s="93"/>
      <c r="AG605" s="94"/>
      <c r="AH605" s="92"/>
      <c r="AI605" s="93"/>
      <c r="AJ605" s="93"/>
      <c r="AK605" s="93"/>
      <c r="AL605" s="93"/>
      <c r="AM605" s="93"/>
      <c r="AN605" s="94"/>
      <c r="AO605" s="33"/>
      <c r="AP605" s="34"/>
      <c r="AQ605" s="34"/>
      <c r="AR605" s="34"/>
      <c r="AS605" s="34"/>
      <c r="AT605" s="35"/>
      <c r="AU605" s="80"/>
      <c r="AV605" s="81"/>
      <c r="AW605" s="81"/>
      <c r="AX605" s="81"/>
      <c r="AY605" s="81"/>
      <c r="AZ605" s="81"/>
      <c r="BA605" s="81"/>
      <c r="BB605" s="82"/>
      <c r="BC605" s="92"/>
      <c r="BD605" s="93"/>
      <c r="BE605" s="93"/>
      <c r="BF605" s="93"/>
      <c r="BG605" s="93"/>
      <c r="BH605" s="93"/>
      <c r="BI605" s="94"/>
      <c r="BJ605" s="30"/>
      <c r="BK605" s="31"/>
      <c r="BL605" s="32"/>
    </row>
    <row r="606" spans="1:64" ht="43.15" customHeight="1" x14ac:dyDescent="0.25">
      <c r="A606" s="21">
        <v>15</v>
      </c>
      <c r="B606" s="23"/>
      <c r="C606" s="21" t="s">
        <v>441</v>
      </c>
      <c r="D606" s="22"/>
      <c r="E606" s="22"/>
      <c r="F606" s="23"/>
      <c r="G606" s="27" t="s">
        <v>346</v>
      </c>
      <c r="H606" s="28"/>
      <c r="I606" s="28"/>
      <c r="J606" s="28"/>
      <c r="K606" s="29"/>
      <c r="L606" s="22" t="s">
        <v>179</v>
      </c>
      <c r="M606" s="22"/>
      <c r="N606" s="22"/>
      <c r="O606" s="22"/>
      <c r="P606" s="23"/>
      <c r="Q606" s="77">
        <v>6</v>
      </c>
      <c r="R606" s="78"/>
      <c r="S606" s="78"/>
      <c r="T606" s="78"/>
      <c r="U606" s="79"/>
      <c r="V606" s="62">
        <v>4337.9353282644288</v>
      </c>
      <c r="W606" s="63"/>
      <c r="X606" s="63"/>
      <c r="Y606" s="89">
        <v>1</v>
      </c>
      <c r="Z606" s="90"/>
      <c r="AA606" s="90"/>
      <c r="AB606" s="90"/>
      <c r="AC606" s="90"/>
      <c r="AD606" s="90"/>
      <c r="AE606" s="90"/>
      <c r="AF606" s="90"/>
      <c r="AG606" s="91"/>
      <c r="AH606" s="89">
        <v>26028</v>
      </c>
      <c r="AI606" s="90"/>
      <c r="AJ606" s="90"/>
      <c r="AK606" s="90"/>
      <c r="AL606" s="90"/>
      <c r="AM606" s="90"/>
      <c r="AN606" s="91"/>
      <c r="AO606" s="21"/>
      <c r="AP606" s="22"/>
      <c r="AQ606" s="22"/>
      <c r="AR606" s="22"/>
      <c r="AS606" s="22"/>
      <c r="AT606" s="23"/>
      <c r="AU606" s="77">
        <v>1</v>
      </c>
      <c r="AV606" s="78"/>
      <c r="AW606" s="78"/>
      <c r="AX606" s="78"/>
      <c r="AY606" s="78"/>
      <c r="AZ606" s="78"/>
      <c r="BA606" s="78"/>
      <c r="BB606" s="79"/>
      <c r="BC606" s="89">
        <v>26028</v>
      </c>
      <c r="BD606" s="90"/>
      <c r="BE606" s="90"/>
      <c r="BF606" s="90"/>
      <c r="BG606" s="90"/>
      <c r="BH606" s="90"/>
      <c r="BI606" s="91"/>
      <c r="BJ606" s="27"/>
      <c r="BK606" s="28"/>
      <c r="BL606" s="29"/>
    </row>
    <row r="607" spans="1:64" ht="23.1" customHeight="1" x14ac:dyDescent="0.25">
      <c r="A607" s="33"/>
      <c r="B607" s="35"/>
      <c r="C607" s="33"/>
      <c r="D607" s="34"/>
      <c r="E607" s="34"/>
      <c r="F607" s="35"/>
      <c r="G607" s="33" t="s">
        <v>347</v>
      </c>
      <c r="H607" s="34"/>
      <c r="I607" s="34"/>
      <c r="J607" s="34"/>
      <c r="K607" s="35"/>
      <c r="L607" s="34"/>
      <c r="M607" s="34"/>
      <c r="N607" s="34"/>
      <c r="O607" s="34"/>
      <c r="P607" s="35"/>
      <c r="Q607" s="80"/>
      <c r="R607" s="81"/>
      <c r="S607" s="81"/>
      <c r="T607" s="81"/>
      <c r="U607" s="82"/>
      <c r="V607" s="65"/>
      <c r="W607" s="66"/>
      <c r="X607" s="66"/>
      <c r="Y607" s="92"/>
      <c r="Z607" s="93"/>
      <c r="AA607" s="93"/>
      <c r="AB607" s="93"/>
      <c r="AC607" s="93"/>
      <c r="AD607" s="93"/>
      <c r="AE607" s="93"/>
      <c r="AF607" s="93"/>
      <c r="AG607" s="94"/>
      <c r="AH607" s="92"/>
      <c r="AI607" s="93"/>
      <c r="AJ607" s="93"/>
      <c r="AK607" s="93"/>
      <c r="AL607" s="93"/>
      <c r="AM607" s="93"/>
      <c r="AN607" s="94"/>
      <c r="AO607" s="33"/>
      <c r="AP607" s="34"/>
      <c r="AQ607" s="34"/>
      <c r="AR607" s="34"/>
      <c r="AS607" s="34"/>
      <c r="AT607" s="35"/>
      <c r="AU607" s="80"/>
      <c r="AV607" s="81"/>
      <c r="AW607" s="81"/>
      <c r="AX607" s="81"/>
      <c r="AY607" s="81"/>
      <c r="AZ607" s="81"/>
      <c r="BA607" s="81"/>
      <c r="BB607" s="82"/>
      <c r="BC607" s="92"/>
      <c r="BD607" s="93"/>
      <c r="BE607" s="93"/>
      <c r="BF607" s="93"/>
      <c r="BG607" s="93"/>
      <c r="BH607" s="93"/>
      <c r="BI607" s="94"/>
      <c r="BJ607" s="30"/>
      <c r="BK607" s="31"/>
      <c r="BL607" s="32"/>
    </row>
    <row r="608" spans="1:64" ht="40.5" customHeight="1" x14ac:dyDescent="0.25">
      <c r="A608" s="21">
        <v>16</v>
      </c>
      <c r="B608" s="23"/>
      <c r="C608" s="21" t="s">
        <v>441</v>
      </c>
      <c r="D608" s="22"/>
      <c r="E608" s="22"/>
      <c r="F608" s="23"/>
      <c r="G608" s="27" t="s">
        <v>348</v>
      </c>
      <c r="H608" s="28"/>
      <c r="I608" s="28"/>
      <c r="J608" s="28"/>
      <c r="K608" s="29"/>
      <c r="L608" s="22" t="s">
        <v>179</v>
      </c>
      <c r="M608" s="22"/>
      <c r="N608" s="22"/>
      <c r="O608" s="22"/>
      <c r="P608" s="23"/>
      <c r="Q608" s="77">
        <v>2</v>
      </c>
      <c r="R608" s="78"/>
      <c r="S608" s="78"/>
      <c r="T608" s="78"/>
      <c r="U608" s="79"/>
      <c r="V608" s="62">
        <v>2040.2494957495117</v>
      </c>
      <c r="W608" s="63"/>
      <c r="X608" s="63"/>
      <c r="Y608" s="89">
        <v>1</v>
      </c>
      <c r="Z608" s="90"/>
      <c r="AA608" s="90"/>
      <c r="AB608" s="90"/>
      <c r="AC608" s="90"/>
      <c r="AD608" s="90"/>
      <c r="AE608" s="90"/>
      <c r="AF608" s="90"/>
      <c r="AG608" s="91"/>
      <c r="AH608" s="89">
        <v>4080</v>
      </c>
      <c r="AI608" s="90"/>
      <c r="AJ608" s="90"/>
      <c r="AK608" s="90"/>
      <c r="AL608" s="90"/>
      <c r="AM608" s="90"/>
      <c r="AN608" s="91"/>
      <c r="AO608" s="21"/>
      <c r="AP608" s="22"/>
      <c r="AQ608" s="22"/>
      <c r="AR608" s="22"/>
      <c r="AS608" s="22"/>
      <c r="AT608" s="23"/>
      <c r="AU608" s="77">
        <v>1</v>
      </c>
      <c r="AV608" s="78"/>
      <c r="AW608" s="78"/>
      <c r="AX608" s="78"/>
      <c r="AY608" s="78"/>
      <c r="AZ608" s="78"/>
      <c r="BA608" s="78"/>
      <c r="BB608" s="79"/>
      <c r="BC608" s="89">
        <v>4080</v>
      </c>
      <c r="BD608" s="90"/>
      <c r="BE608" s="90"/>
      <c r="BF608" s="90"/>
      <c r="BG608" s="90"/>
      <c r="BH608" s="90"/>
      <c r="BI608" s="91"/>
      <c r="BJ608" s="27"/>
      <c r="BK608" s="28"/>
      <c r="BL608" s="29"/>
    </row>
    <row r="609" spans="1:64" ht="12.75" customHeight="1" x14ac:dyDescent="0.25">
      <c r="A609" s="33"/>
      <c r="B609" s="35"/>
      <c r="C609" s="33"/>
      <c r="D609" s="34"/>
      <c r="E609" s="34"/>
      <c r="F609" s="35"/>
      <c r="G609" s="33" t="s">
        <v>349</v>
      </c>
      <c r="H609" s="34"/>
      <c r="I609" s="34"/>
      <c r="J609" s="34"/>
      <c r="K609" s="35"/>
      <c r="L609" s="34"/>
      <c r="M609" s="34"/>
      <c r="N609" s="34"/>
      <c r="O609" s="34"/>
      <c r="P609" s="35"/>
      <c r="Q609" s="80"/>
      <c r="R609" s="81"/>
      <c r="S609" s="81"/>
      <c r="T609" s="81"/>
      <c r="U609" s="82"/>
      <c r="V609" s="65"/>
      <c r="W609" s="66"/>
      <c r="X609" s="66"/>
      <c r="Y609" s="92"/>
      <c r="Z609" s="93"/>
      <c r="AA609" s="93"/>
      <c r="AB609" s="93"/>
      <c r="AC609" s="93"/>
      <c r="AD609" s="93"/>
      <c r="AE609" s="93"/>
      <c r="AF609" s="93"/>
      <c r="AG609" s="94"/>
      <c r="AH609" s="92"/>
      <c r="AI609" s="93"/>
      <c r="AJ609" s="93"/>
      <c r="AK609" s="93"/>
      <c r="AL609" s="93"/>
      <c r="AM609" s="93"/>
      <c r="AN609" s="94"/>
      <c r="AO609" s="33"/>
      <c r="AP609" s="34"/>
      <c r="AQ609" s="34"/>
      <c r="AR609" s="34"/>
      <c r="AS609" s="34"/>
      <c r="AT609" s="35"/>
      <c r="AU609" s="80"/>
      <c r="AV609" s="81"/>
      <c r="AW609" s="81"/>
      <c r="AX609" s="81"/>
      <c r="AY609" s="81"/>
      <c r="AZ609" s="81"/>
      <c r="BA609" s="81"/>
      <c r="BB609" s="82"/>
      <c r="BC609" s="92"/>
      <c r="BD609" s="93"/>
      <c r="BE609" s="93"/>
      <c r="BF609" s="93"/>
      <c r="BG609" s="93"/>
      <c r="BH609" s="93"/>
      <c r="BI609" s="94"/>
      <c r="BJ609" s="30"/>
      <c r="BK609" s="31"/>
      <c r="BL609" s="32"/>
    </row>
    <row r="610" spans="1:64" ht="39.75" customHeight="1" x14ac:dyDescent="0.25">
      <c r="A610" s="21">
        <v>17</v>
      </c>
      <c r="B610" s="23"/>
      <c r="C610" s="21" t="s">
        <v>442</v>
      </c>
      <c r="D610" s="22"/>
      <c r="E610" s="22"/>
      <c r="F610" s="23"/>
      <c r="G610" s="27" t="s">
        <v>350</v>
      </c>
      <c r="H610" s="28"/>
      <c r="I610" s="28"/>
      <c r="J610" s="28"/>
      <c r="K610" s="29"/>
      <c r="L610" s="22" t="s">
        <v>179</v>
      </c>
      <c r="M610" s="22"/>
      <c r="N610" s="22"/>
      <c r="O610" s="22"/>
      <c r="P610" s="23"/>
      <c r="Q610" s="77">
        <v>1</v>
      </c>
      <c r="R610" s="78"/>
      <c r="S610" s="78"/>
      <c r="T610" s="78"/>
      <c r="U610" s="79"/>
      <c r="V610" s="62">
        <v>1718.5538307196791</v>
      </c>
      <c r="W610" s="63"/>
      <c r="X610" s="63"/>
      <c r="Y610" s="89">
        <v>1</v>
      </c>
      <c r="Z610" s="90"/>
      <c r="AA610" s="90"/>
      <c r="AB610" s="90"/>
      <c r="AC610" s="90"/>
      <c r="AD610" s="90"/>
      <c r="AE610" s="90"/>
      <c r="AF610" s="90"/>
      <c r="AG610" s="91"/>
      <c r="AH610" s="89">
        <v>1719</v>
      </c>
      <c r="AI610" s="90"/>
      <c r="AJ610" s="90"/>
      <c r="AK610" s="90"/>
      <c r="AL610" s="90"/>
      <c r="AM610" s="90"/>
      <c r="AN610" s="91"/>
      <c r="AO610" s="21"/>
      <c r="AP610" s="22"/>
      <c r="AQ610" s="22"/>
      <c r="AR610" s="22"/>
      <c r="AS610" s="22"/>
      <c r="AT610" s="23"/>
      <c r="AU610" s="77">
        <v>1</v>
      </c>
      <c r="AV610" s="78"/>
      <c r="AW610" s="78"/>
      <c r="AX610" s="78"/>
      <c r="AY610" s="78"/>
      <c r="AZ610" s="78"/>
      <c r="BA610" s="78"/>
      <c r="BB610" s="79"/>
      <c r="BC610" s="89">
        <v>1719</v>
      </c>
      <c r="BD610" s="90"/>
      <c r="BE610" s="90"/>
      <c r="BF610" s="90"/>
      <c r="BG610" s="90"/>
      <c r="BH610" s="90"/>
      <c r="BI610" s="91"/>
      <c r="BJ610" s="27"/>
      <c r="BK610" s="28"/>
      <c r="BL610" s="29"/>
    </row>
    <row r="611" spans="1:64" ht="12.75" customHeight="1" x14ac:dyDescent="0.25">
      <c r="A611" s="33"/>
      <c r="B611" s="35"/>
      <c r="C611" s="33"/>
      <c r="D611" s="34"/>
      <c r="E611" s="34"/>
      <c r="F611" s="35"/>
      <c r="G611" s="33" t="s">
        <v>351</v>
      </c>
      <c r="H611" s="34"/>
      <c r="I611" s="34"/>
      <c r="J611" s="34"/>
      <c r="K611" s="35"/>
      <c r="L611" s="34"/>
      <c r="M611" s="34"/>
      <c r="N611" s="34"/>
      <c r="O611" s="34"/>
      <c r="P611" s="35"/>
      <c r="Q611" s="80"/>
      <c r="R611" s="81"/>
      <c r="S611" s="81"/>
      <c r="T611" s="81"/>
      <c r="U611" s="82"/>
      <c r="V611" s="65"/>
      <c r="W611" s="66"/>
      <c r="X611" s="66"/>
      <c r="Y611" s="92"/>
      <c r="Z611" s="93"/>
      <c r="AA611" s="93"/>
      <c r="AB611" s="93"/>
      <c r="AC611" s="93"/>
      <c r="AD611" s="93"/>
      <c r="AE611" s="93"/>
      <c r="AF611" s="93"/>
      <c r="AG611" s="94"/>
      <c r="AH611" s="92"/>
      <c r="AI611" s="93"/>
      <c r="AJ611" s="93"/>
      <c r="AK611" s="93"/>
      <c r="AL611" s="93"/>
      <c r="AM611" s="93"/>
      <c r="AN611" s="94"/>
      <c r="AO611" s="33"/>
      <c r="AP611" s="34"/>
      <c r="AQ611" s="34"/>
      <c r="AR611" s="34"/>
      <c r="AS611" s="34"/>
      <c r="AT611" s="35"/>
      <c r="AU611" s="80"/>
      <c r="AV611" s="81"/>
      <c r="AW611" s="81"/>
      <c r="AX611" s="81"/>
      <c r="AY611" s="81"/>
      <c r="AZ611" s="81"/>
      <c r="BA611" s="81"/>
      <c r="BB611" s="82"/>
      <c r="BC611" s="92"/>
      <c r="BD611" s="93"/>
      <c r="BE611" s="93"/>
      <c r="BF611" s="93"/>
      <c r="BG611" s="93"/>
      <c r="BH611" s="93"/>
      <c r="BI611" s="94"/>
      <c r="BJ611" s="30"/>
      <c r="BK611" s="31"/>
      <c r="BL611" s="32"/>
    </row>
    <row r="612" spans="1:64" ht="36.75" customHeight="1" x14ac:dyDescent="0.25">
      <c r="A612" s="21">
        <v>18</v>
      </c>
      <c r="B612" s="23"/>
      <c r="C612" s="21" t="s">
        <v>443</v>
      </c>
      <c r="D612" s="22"/>
      <c r="E612" s="22"/>
      <c r="F612" s="23"/>
      <c r="G612" s="27" t="s">
        <v>352</v>
      </c>
      <c r="H612" s="28"/>
      <c r="I612" s="28"/>
      <c r="J612" s="28"/>
      <c r="K612" s="29"/>
      <c r="L612" s="22" t="s">
        <v>179</v>
      </c>
      <c r="M612" s="22"/>
      <c r="N612" s="22"/>
      <c r="O612" s="22"/>
      <c r="P612" s="23"/>
      <c r="Q612" s="77">
        <v>3</v>
      </c>
      <c r="R612" s="78"/>
      <c r="S612" s="78"/>
      <c r="T612" s="78"/>
      <c r="U612" s="79"/>
      <c r="V612" s="62">
        <v>1981.3591002692856</v>
      </c>
      <c r="W612" s="63"/>
      <c r="X612" s="63"/>
      <c r="Y612" s="89">
        <v>1</v>
      </c>
      <c r="Z612" s="90"/>
      <c r="AA612" s="90"/>
      <c r="AB612" s="90"/>
      <c r="AC612" s="90"/>
      <c r="AD612" s="90"/>
      <c r="AE612" s="90"/>
      <c r="AF612" s="90"/>
      <c r="AG612" s="91"/>
      <c r="AH612" s="89">
        <v>5944</v>
      </c>
      <c r="AI612" s="90"/>
      <c r="AJ612" s="90"/>
      <c r="AK612" s="90"/>
      <c r="AL612" s="90"/>
      <c r="AM612" s="90"/>
      <c r="AN612" s="91"/>
      <c r="AO612" s="21"/>
      <c r="AP612" s="22"/>
      <c r="AQ612" s="22"/>
      <c r="AR612" s="22"/>
      <c r="AS612" s="22"/>
      <c r="AT612" s="23"/>
      <c r="AU612" s="77">
        <v>1</v>
      </c>
      <c r="AV612" s="78"/>
      <c r="AW612" s="78"/>
      <c r="AX612" s="78"/>
      <c r="AY612" s="78"/>
      <c r="AZ612" s="78"/>
      <c r="BA612" s="78"/>
      <c r="BB612" s="79"/>
      <c r="BC612" s="89">
        <v>5944</v>
      </c>
      <c r="BD612" s="90"/>
      <c r="BE612" s="90"/>
      <c r="BF612" s="90"/>
      <c r="BG612" s="90"/>
      <c r="BH612" s="90"/>
      <c r="BI612" s="91"/>
      <c r="BJ612" s="27"/>
      <c r="BK612" s="28"/>
      <c r="BL612" s="29"/>
    </row>
    <row r="613" spans="1:64" ht="18" customHeight="1" x14ac:dyDescent="0.25">
      <c r="A613" s="33"/>
      <c r="B613" s="35"/>
      <c r="C613" s="33"/>
      <c r="D613" s="34"/>
      <c r="E613" s="34"/>
      <c r="F613" s="35"/>
      <c r="G613" s="33" t="s">
        <v>267</v>
      </c>
      <c r="H613" s="34"/>
      <c r="I613" s="34"/>
      <c r="J613" s="34"/>
      <c r="K613" s="35"/>
      <c r="L613" s="34"/>
      <c r="M613" s="34"/>
      <c r="N613" s="34"/>
      <c r="O613" s="34"/>
      <c r="P613" s="35"/>
      <c r="Q613" s="80"/>
      <c r="R613" s="81"/>
      <c r="S613" s="81"/>
      <c r="T613" s="81"/>
      <c r="U613" s="82"/>
      <c r="V613" s="65"/>
      <c r="W613" s="66"/>
      <c r="X613" s="66"/>
      <c r="Y613" s="92"/>
      <c r="Z613" s="93"/>
      <c r="AA613" s="93"/>
      <c r="AB613" s="93"/>
      <c r="AC613" s="93"/>
      <c r="AD613" s="93"/>
      <c r="AE613" s="93"/>
      <c r="AF613" s="93"/>
      <c r="AG613" s="94"/>
      <c r="AH613" s="92"/>
      <c r="AI613" s="93"/>
      <c r="AJ613" s="93"/>
      <c r="AK613" s="93"/>
      <c r="AL613" s="93"/>
      <c r="AM613" s="93"/>
      <c r="AN613" s="94"/>
      <c r="AO613" s="33"/>
      <c r="AP613" s="34"/>
      <c r="AQ613" s="34"/>
      <c r="AR613" s="34"/>
      <c r="AS613" s="34"/>
      <c r="AT613" s="35"/>
      <c r="AU613" s="80"/>
      <c r="AV613" s="81"/>
      <c r="AW613" s="81"/>
      <c r="AX613" s="81"/>
      <c r="AY613" s="81"/>
      <c r="AZ613" s="81"/>
      <c r="BA613" s="81"/>
      <c r="BB613" s="82"/>
      <c r="BC613" s="92"/>
      <c r="BD613" s="93"/>
      <c r="BE613" s="93"/>
      <c r="BF613" s="93"/>
      <c r="BG613" s="93"/>
      <c r="BH613" s="93"/>
      <c r="BI613" s="94"/>
      <c r="BJ613" s="30"/>
      <c r="BK613" s="31"/>
      <c r="BL613" s="32"/>
    </row>
    <row r="614" spans="1:64" ht="53.25" customHeight="1" x14ac:dyDescent="0.25">
      <c r="A614" s="21">
        <v>19</v>
      </c>
      <c r="B614" s="23"/>
      <c r="C614" s="21" t="s">
        <v>443</v>
      </c>
      <c r="D614" s="22"/>
      <c r="E614" s="22"/>
      <c r="F614" s="23"/>
      <c r="G614" s="27" t="s">
        <v>353</v>
      </c>
      <c r="H614" s="28"/>
      <c r="I614" s="28"/>
      <c r="J614" s="28"/>
      <c r="K614" s="29"/>
      <c r="L614" s="22" t="s">
        <v>179</v>
      </c>
      <c r="M614" s="22"/>
      <c r="N614" s="22"/>
      <c r="O614" s="22"/>
      <c r="P614" s="23"/>
      <c r="Q614" s="77">
        <v>1</v>
      </c>
      <c r="R614" s="78"/>
      <c r="S614" s="78"/>
      <c r="T614" s="78"/>
      <c r="U614" s="79"/>
      <c r="V614" s="62">
        <v>16185.260172976401</v>
      </c>
      <c r="W614" s="63"/>
      <c r="X614" s="63"/>
      <c r="Y614" s="89">
        <v>1</v>
      </c>
      <c r="Z614" s="90"/>
      <c r="AA614" s="90"/>
      <c r="AB614" s="90"/>
      <c r="AC614" s="90"/>
      <c r="AD614" s="90"/>
      <c r="AE614" s="90"/>
      <c r="AF614" s="90"/>
      <c r="AG614" s="91"/>
      <c r="AH614" s="89">
        <v>16185</v>
      </c>
      <c r="AI614" s="90"/>
      <c r="AJ614" s="90"/>
      <c r="AK614" s="90"/>
      <c r="AL614" s="90"/>
      <c r="AM614" s="90"/>
      <c r="AN614" s="91"/>
      <c r="AO614" s="21"/>
      <c r="AP614" s="22"/>
      <c r="AQ614" s="22"/>
      <c r="AR614" s="22"/>
      <c r="AS614" s="22"/>
      <c r="AT614" s="23"/>
      <c r="AU614" s="77">
        <v>1</v>
      </c>
      <c r="AV614" s="78"/>
      <c r="AW614" s="78"/>
      <c r="AX614" s="78"/>
      <c r="AY614" s="78"/>
      <c r="AZ614" s="78"/>
      <c r="BA614" s="78"/>
      <c r="BB614" s="79"/>
      <c r="BC614" s="89">
        <v>16185</v>
      </c>
      <c r="BD614" s="90"/>
      <c r="BE614" s="90"/>
      <c r="BF614" s="90"/>
      <c r="BG614" s="90"/>
      <c r="BH614" s="90"/>
      <c r="BI614" s="91"/>
      <c r="BJ614" s="27"/>
      <c r="BK614" s="28"/>
      <c r="BL614" s="29"/>
    </row>
    <row r="615" spans="1:64" ht="23.1" customHeight="1" x14ac:dyDescent="0.25">
      <c r="A615" s="33"/>
      <c r="B615" s="35"/>
      <c r="C615" s="33"/>
      <c r="D615" s="34"/>
      <c r="E615" s="34"/>
      <c r="F615" s="35"/>
      <c r="G615" s="33" t="s">
        <v>354</v>
      </c>
      <c r="H615" s="34"/>
      <c r="I615" s="34"/>
      <c r="J615" s="34"/>
      <c r="K615" s="35"/>
      <c r="L615" s="34"/>
      <c r="M615" s="34"/>
      <c r="N615" s="34"/>
      <c r="O615" s="34"/>
      <c r="P615" s="35"/>
      <c r="Q615" s="80"/>
      <c r="R615" s="81"/>
      <c r="S615" s="81"/>
      <c r="T615" s="81"/>
      <c r="U615" s="82"/>
      <c r="V615" s="65"/>
      <c r="W615" s="66"/>
      <c r="X615" s="66"/>
      <c r="Y615" s="92"/>
      <c r="Z615" s="93"/>
      <c r="AA615" s="93"/>
      <c r="AB615" s="93"/>
      <c r="AC615" s="93"/>
      <c r="AD615" s="93"/>
      <c r="AE615" s="93"/>
      <c r="AF615" s="93"/>
      <c r="AG615" s="94"/>
      <c r="AH615" s="92"/>
      <c r="AI615" s="93"/>
      <c r="AJ615" s="93"/>
      <c r="AK615" s="93"/>
      <c r="AL615" s="93"/>
      <c r="AM615" s="93"/>
      <c r="AN615" s="94"/>
      <c r="AO615" s="33"/>
      <c r="AP615" s="34"/>
      <c r="AQ615" s="34"/>
      <c r="AR615" s="34"/>
      <c r="AS615" s="34"/>
      <c r="AT615" s="35"/>
      <c r="AU615" s="80"/>
      <c r="AV615" s="81"/>
      <c r="AW615" s="81"/>
      <c r="AX615" s="81"/>
      <c r="AY615" s="81"/>
      <c r="AZ615" s="81"/>
      <c r="BA615" s="81"/>
      <c r="BB615" s="82"/>
      <c r="BC615" s="92"/>
      <c r="BD615" s="93"/>
      <c r="BE615" s="93"/>
      <c r="BF615" s="93"/>
      <c r="BG615" s="93"/>
      <c r="BH615" s="93"/>
      <c r="BI615" s="94"/>
      <c r="BJ615" s="30"/>
      <c r="BK615" s="31"/>
      <c r="BL615" s="32"/>
    </row>
    <row r="616" spans="1:64" ht="54" customHeight="1" x14ac:dyDescent="0.25">
      <c r="A616" s="21">
        <v>20</v>
      </c>
      <c r="B616" s="23"/>
      <c r="C616" s="21" t="s">
        <v>443</v>
      </c>
      <c r="D616" s="22"/>
      <c r="E616" s="22"/>
      <c r="F616" s="23"/>
      <c r="G616" s="27" t="s">
        <v>355</v>
      </c>
      <c r="H616" s="28"/>
      <c r="I616" s="28"/>
      <c r="J616" s="28"/>
      <c r="K616" s="29"/>
      <c r="L616" s="22" t="s">
        <v>179</v>
      </c>
      <c r="M616" s="22"/>
      <c r="N616" s="22"/>
      <c r="O616" s="22"/>
      <c r="P616" s="23"/>
      <c r="Q616" s="77">
        <v>1</v>
      </c>
      <c r="R616" s="78"/>
      <c r="S616" s="78"/>
      <c r="T616" s="78"/>
      <c r="U616" s="79"/>
      <c r="V616" s="62">
        <v>14255.322845134382</v>
      </c>
      <c r="W616" s="63"/>
      <c r="X616" s="63"/>
      <c r="Y616" s="89">
        <v>1</v>
      </c>
      <c r="Z616" s="90"/>
      <c r="AA616" s="90"/>
      <c r="AB616" s="90"/>
      <c r="AC616" s="90"/>
      <c r="AD616" s="90"/>
      <c r="AE616" s="90"/>
      <c r="AF616" s="90"/>
      <c r="AG616" s="91"/>
      <c r="AH616" s="89">
        <v>14255</v>
      </c>
      <c r="AI616" s="90"/>
      <c r="AJ616" s="90"/>
      <c r="AK616" s="90"/>
      <c r="AL616" s="90"/>
      <c r="AM616" s="90"/>
      <c r="AN616" s="91"/>
      <c r="AO616" s="21"/>
      <c r="AP616" s="22"/>
      <c r="AQ616" s="22"/>
      <c r="AR616" s="22"/>
      <c r="AS616" s="22"/>
      <c r="AT616" s="23"/>
      <c r="AU616" s="77">
        <v>1</v>
      </c>
      <c r="AV616" s="78"/>
      <c r="AW616" s="78"/>
      <c r="AX616" s="78"/>
      <c r="AY616" s="78"/>
      <c r="AZ616" s="78"/>
      <c r="BA616" s="78"/>
      <c r="BB616" s="79"/>
      <c r="BC616" s="89">
        <v>14255</v>
      </c>
      <c r="BD616" s="90"/>
      <c r="BE616" s="90"/>
      <c r="BF616" s="90"/>
      <c r="BG616" s="90"/>
      <c r="BH616" s="90"/>
      <c r="BI616" s="91"/>
      <c r="BJ616" s="27"/>
      <c r="BK616" s="28"/>
      <c r="BL616" s="29"/>
    </row>
    <row r="617" spans="1:64" ht="23.1" customHeight="1" x14ac:dyDescent="0.25">
      <c r="A617" s="33"/>
      <c r="B617" s="35"/>
      <c r="C617" s="33"/>
      <c r="D617" s="34"/>
      <c r="E617" s="34"/>
      <c r="F617" s="35"/>
      <c r="G617" s="33" t="s">
        <v>356</v>
      </c>
      <c r="H617" s="34"/>
      <c r="I617" s="34"/>
      <c r="J617" s="34"/>
      <c r="K617" s="35"/>
      <c r="L617" s="34"/>
      <c r="M617" s="34"/>
      <c r="N617" s="34"/>
      <c r="O617" s="34"/>
      <c r="P617" s="35"/>
      <c r="Q617" s="80"/>
      <c r="R617" s="81"/>
      <c r="S617" s="81"/>
      <c r="T617" s="81"/>
      <c r="U617" s="82"/>
      <c r="V617" s="65"/>
      <c r="W617" s="66"/>
      <c r="X617" s="66"/>
      <c r="Y617" s="92"/>
      <c r="Z617" s="93"/>
      <c r="AA617" s="93"/>
      <c r="AB617" s="93"/>
      <c r="AC617" s="93"/>
      <c r="AD617" s="93"/>
      <c r="AE617" s="93"/>
      <c r="AF617" s="93"/>
      <c r="AG617" s="94"/>
      <c r="AH617" s="92"/>
      <c r="AI617" s="93"/>
      <c r="AJ617" s="93"/>
      <c r="AK617" s="93"/>
      <c r="AL617" s="93"/>
      <c r="AM617" s="93"/>
      <c r="AN617" s="94"/>
      <c r="AO617" s="33"/>
      <c r="AP617" s="34"/>
      <c r="AQ617" s="34"/>
      <c r="AR617" s="34"/>
      <c r="AS617" s="34"/>
      <c r="AT617" s="35"/>
      <c r="AU617" s="80"/>
      <c r="AV617" s="81"/>
      <c r="AW617" s="81"/>
      <c r="AX617" s="81"/>
      <c r="AY617" s="81"/>
      <c r="AZ617" s="81"/>
      <c r="BA617" s="81"/>
      <c r="BB617" s="82"/>
      <c r="BC617" s="92"/>
      <c r="BD617" s="93"/>
      <c r="BE617" s="93"/>
      <c r="BF617" s="93"/>
      <c r="BG617" s="93"/>
      <c r="BH617" s="93"/>
      <c r="BI617" s="94"/>
      <c r="BJ617" s="30"/>
      <c r="BK617" s="31"/>
      <c r="BL617" s="32"/>
    </row>
    <row r="618" spans="1:64" ht="38.25" customHeight="1" x14ac:dyDescent="0.25">
      <c r="A618" s="21">
        <v>21</v>
      </c>
      <c r="B618" s="23"/>
      <c r="C618" s="21" t="s">
        <v>443</v>
      </c>
      <c r="D618" s="22"/>
      <c r="E618" s="22"/>
      <c r="F618" s="23"/>
      <c r="G618" s="27" t="s">
        <v>357</v>
      </c>
      <c r="H618" s="28"/>
      <c r="I618" s="28"/>
      <c r="J618" s="28"/>
      <c r="K618" s="29"/>
      <c r="L618" s="22" t="s">
        <v>179</v>
      </c>
      <c r="M618" s="22"/>
      <c r="N618" s="22"/>
      <c r="O618" s="22"/>
      <c r="P618" s="23"/>
      <c r="Q618" s="77">
        <v>2</v>
      </c>
      <c r="R618" s="78"/>
      <c r="S618" s="78"/>
      <c r="T618" s="78"/>
      <c r="U618" s="79"/>
      <c r="V618" s="62">
        <v>4358.9900205924287</v>
      </c>
      <c r="W618" s="63"/>
      <c r="X618" s="63"/>
      <c r="Y618" s="89">
        <v>1</v>
      </c>
      <c r="Z618" s="90"/>
      <c r="AA618" s="90"/>
      <c r="AB618" s="90"/>
      <c r="AC618" s="90"/>
      <c r="AD618" s="90"/>
      <c r="AE618" s="90"/>
      <c r="AF618" s="90"/>
      <c r="AG618" s="91"/>
      <c r="AH618" s="89">
        <v>8718</v>
      </c>
      <c r="AI618" s="90"/>
      <c r="AJ618" s="90"/>
      <c r="AK618" s="90"/>
      <c r="AL618" s="90"/>
      <c r="AM618" s="90"/>
      <c r="AN618" s="91"/>
      <c r="AO618" s="21"/>
      <c r="AP618" s="22"/>
      <c r="AQ618" s="22"/>
      <c r="AR618" s="22"/>
      <c r="AS618" s="22"/>
      <c r="AT618" s="23"/>
      <c r="AU618" s="77">
        <v>1</v>
      </c>
      <c r="AV618" s="78"/>
      <c r="AW618" s="78"/>
      <c r="AX618" s="78"/>
      <c r="AY618" s="78"/>
      <c r="AZ618" s="78"/>
      <c r="BA618" s="78"/>
      <c r="BB618" s="79"/>
      <c r="BC618" s="89">
        <v>8718</v>
      </c>
      <c r="BD618" s="90"/>
      <c r="BE618" s="90"/>
      <c r="BF618" s="90"/>
      <c r="BG618" s="90"/>
      <c r="BH618" s="90"/>
      <c r="BI618" s="91"/>
      <c r="BJ618" s="27"/>
      <c r="BK618" s="28"/>
      <c r="BL618" s="29"/>
    </row>
    <row r="619" spans="1:64" ht="23.1" customHeight="1" x14ac:dyDescent="0.25">
      <c r="A619" s="33"/>
      <c r="B619" s="35"/>
      <c r="C619" s="33"/>
      <c r="D619" s="34"/>
      <c r="E619" s="34"/>
      <c r="F619" s="35"/>
      <c r="G619" s="33" t="s">
        <v>358</v>
      </c>
      <c r="H619" s="34"/>
      <c r="I619" s="34"/>
      <c r="J619" s="34"/>
      <c r="K619" s="35"/>
      <c r="L619" s="34"/>
      <c r="M619" s="34"/>
      <c r="N619" s="34"/>
      <c r="O619" s="34"/>
      <c r="P619" s="35"/>
      <c r="Q619" s="80"/>
      <c r="R619" s="81"/>
      <c r="S619" s="81"/>
      <c r="T619" s="81"/>
      <c r="U619" s="82"/>
      <c r="V619" s="65"/>
      <c r="W619" s="66"/>
      <c r="X619" s="66"/>
      <c r="Y619" s="92"/>
      <c r="Z619" s="93"/>
      <c r="AA619" s="93"/>
      <c r="AB619" s="93"/>
      <c r="AC619" s="93"/>
      <c r="AD619" s="93"/>
      <c r="AE619" s="93"/>
      <c r="AF619" s="93"/>
      <c r="AG619" s="94"/>
      <c r="AH619" s="92"/>
      <c r="AI619" s="93"/>
      <c r="AJ619" s="93"/>
      <c r="AK619" s="93"/>
      <c r="AL619" s="93"/>
      <c r="AM619" s="93"/>
      <c r="AN619" s="94"/>
      <c r="AO619" s="33"/>
      <c r="AP619" s="34"/>
      <c r="AQ619" s="34"/>
      <c r="AR619" s="34"/>
      <c r="AS619" s="34"/>
      <c r="AT619" s="35"/>
      <c r="AU619" s="80"/>
      <c r="AV619" s="81"/>
      <c r="AW619" s="81"/>
      <c r="AX619" s="81"/>
      <c r="AY619" s="81"/>
      <c r="AZ619" s="81"/>
      <c r="BA619" s="81"/>
      <c r="BB619" s="82"/>
      <c r="BC619" s="92"/>
      <c r="BD619" s="93"/>
      <c r="BE619" s="93"/>
      <c r="BF619" s="93"/>
      <c r="BG619" s="93"/>
      <c r="BH619" s="93"/>
      <c r="BI619" s="94"/>
      <c r="BJ619" s="30"/>
      <c r="BK619" s="31"/>
      <c r="BL619" s="32"/>
    </row>
    <row r="620" spans="1:64" ht="39" customHeight="1" x14ac:dyDescent="0.25">
      <c r="A620" s="21">
        <v>22</v>
      </c>
      <c r="B620" s="23"/>
      <c r="C620" s="21" t="s">
        <v>443</v>
      </c>
      <c r="D620" s="22"/>
      <c r="E620" s="22"/>
      <c r="F620" s="23"/>
      <c r="G620" s="27" t="s">
        <v>359</v>
      </c>
      <c r="H620" s="28"/>
      <c r="I620" s="28"/>
      <c r="J620" s="28"/>
      <c r="K620" s="29"/>
      <c r="L620" s="22" t="s">
        <v>179</v>
      </c>
      <c r="M620" s="22"/>
      <c r="N620" s="22"/>
      <c r="O620" s="22"/>
      <c r="P620" s="23"/>
      <c r="Q620" s="77">
        <v>1</v>
      </c>
      <c r="R620" s="78"/>
      <c r="S620" s="78"/>
      <c r="T620" s="78"/>
      <c r="U620" s="79"/>
      <c r="V620" s="62">
        <v>39749.921697872109</v>
      </c>
      <c r="W620" s="63"/>
      <c r="X620" s="63"/>
      <c r="Y620" s="89">
        <v>1</v>
      </c>
      <c r="Z620" s="90"/>
      <c r="AA620" s="90"/>
      <c r="AB620" s="90"/>
      <c r="AC620" s="90"/>
      <c r="AD620" s="90"/>
      <c r="AE620" s="90"/>
      <c r="AF620" s="90"/>
      <c r="AG620" s="91"/>
      <c r="AH620" s="89">
        <v>39750</v>
      </c>
      <c r="AI620" s="90"/>
      <c r="AJ620" s="90"/>
      <c r="AK620" s="90"/>
      <c r="AL620" s="90"/>
      <c r="AM620" s="90"/>
      <c r="AN620" s="91"/>
      <c r="AO620" s="21"/>
      <c r="AP620" s="22"/>
      <c r="AQ620" s="22"/>
      <c r="AR620" s="22"/>
      <c r="AS620" s="22"/>
      <c r="AT620" s="23"/>
      <c r="AU620" s="77">
        <v>1</v>
      </c>
      <c r="AV620" s="78"/>
      <c r="AW620" s="78"/>
      <c r="AX620" s="78"/>
      <c r="AY620" s="78"/>
      <c r="AZ620" s="78"/>
      <c r="BA620" s="78"/>
      <c r="BB620" s="79"/>
      <c r="BC620" s="89">
        <v>39750</v>
      </c>
      <c r="BD620" s="90"/>
      <c r="BE620" s="90"/>
      <c r="BF620" s="90"/>
      <c r="BG620" s="90"/>
      <c r="BH620" s="90"/>
      <c r="BI620" s="91"/>
      <c r="BJ620" s="27"/>
      <c r="BK620" s="28"/>
      <c r="BL620" s="29"/>
    </row>
    <row r="621" spans="1:64" ht="23.1" customHeight="1" x14ac:dyDescent="0.25">
      <c r="A621" s="33"/>
      <c r="B621" s="35"/>
      <c r="C621" s="33"/>
      <c r="D621" s="34"/>
      <c r="E621" s="34"/>
      <c r="F621" s="35"/>
      <c r="G621" s="33" t="s">
        <v>360</v>
      </c>
      <c r="H621" s="34"/>
      <c r="I621" s="34"/>
      <c r="J621" s="34"/>
      <c r="K621" s="35"/>
      <c r="L621" s="34"/>
      <c r="M621" s="34"/>
      <c r="N621" s="34"/>
      <c r="O621" s="34"/>
      <c r="P621" s="35"/>
      <c r="Q621" s="80"/>
      <c r="R621" s="81"/>
      <c r="S621" s="81"/>
      <c r="T621" s="81"/>
      <c r="U621" s="82"/>
      <c r="V621" s="65"/>
      <c r="W621" s="66"/>
      <c r="X621" s="66"/>
      <c r="Y621" s="92"/>
      <c r="Z621" s="93"/>
      <c r="AA621" s="93"/>
      <c r="AB621" s="93"/>
      <c r="AC621" s="93"/>
      <c r="AD621" s="93"/>
      <c r="AE621" s="93"/>
      <c r="AF621" s="93"/>
      <c r="AG621" s="94"/>
      <c r="AH621" s="92"/>
      <c r="AI621" s="93"/>
      <c r="AJ621" s="93"/>
      <c r="AK621" s="93"/>
      <c r="AL621" s="93"/>
      <c r="AM621" s="93"/>
      <c r="AN621" s="94"/>
      <c r="AO621" s="33"/>
      <c r="AP621" s="34"/>
      <c r="AQ621" s="34"/>
      <c r="AR621" s="34"/>
      <c r="AS621" s="34"/>
      <c r="AT621" s="35"/>
      <c r="AU621" s="80"/>
      <c r="AV621" s="81"/>
      <c r="AW621" s="81"/>
      <c r="AX621" s="81"/>
      <c r="AY621" s="81"/>
      <c r="AZ621" s="81"/>
      <c r="BA621" s="81"/>
      <c r="BB621" s="82"/>
      <c r="BC621" s="92"/>
      <c r="BD621" s="93"/>
      <c r="BE621" s="93"/>
      <c r="BF621" s="93"/>
      <c r="BG621" s="93"/>
      <c r="BH621" s="93"/>
      <c r="BI621" s="94"/>
      <c r="BJ621" s="30"/>
      <c r="BK621" s="31"/>
      <c r="BL621" s="32"/>
    </row>
    <row r="622" spans="1:64" ht="33" customHeight="1" x14ac:dyDescent="0.25">
      <c r="A622" s="21">
        <v>23</v>
      </c>
      <c r="B622" s="23"/>
      <c r="C622" s="21" t="s">
        <v>443</v>
      </c>
      <c r="D622" s="22"/>
      <c r="E622" s="22"/>
      <c r="F622" s="23"/>
      <c r="G622" s="27" t="s">
        <v>361</v>
      </c>
      <c r="H622" s="28"/>
      <c r="I622" s="28"/>
      <c r="J622" s="28"/>
      <c r="K622" s="29"/>
      <c r="L622" s="22" t="s">
        <v>179</v>
      </c>
      <c r="M622" s="22"/>
      <c r="N622" s="22"/>
      <c r="O622" s="22"/>
      <c r="P622" s="23"/>
      <c r="Q622" s="77">
        <v>1</v>
      </c>
      <c r="R622" s="78"/>
      <c r="S622" s="78"/>
      <c r="T622" s="78"/>
      <c r="U622" s="79"/>
      <c r="V622" s="62">
        <v>29966.815290247647</v>
      </c>
      <c r="W622" s="63"/>
      <c r="X622" s="63"/>
      <c r="Y622" s="89">
        <v>1</v>
      </c>
      <c r="Z622" s="90"/>
      <c r="AA622" s="90"/>
      <c r="AB622" s="90"/>
      <c r="AC622" s="90"/>
      <c r="AD622" s="90"/>
      <c r="AE622" s="90"/>
      <c r="AF622" s="90"/>
      <c r="AG622" s="91"/>
      <c r="AH622" s="89">
        <v>29967</v>
      </c>
      <c r="AI622" s="90"/>
      <c r="AJ622" s="90"/>
      <c r="AK622" s="90"/>
      <c r="AL622" s="90"/>
      <c r="AM622" s="90"/>
      <c r="AN622" s="91"/>
      <c r="AO622" s="21"/>
      <c r="AP622" s="22"/>
      <c r="AQ622" s="22"/>
      <c r="AR622" s="22"/>
      <c r="AS622" s="22"/>
      <c r="AT622" s="23"/>
      <c r="AU622" s="77">
        <v>1</v>
      </c>
      <c r="AV622" s="78"/>
      <c r="AW622" s="78"/>
      <c r="AX622" s="78"/>
      <c r="AY622" s="78"/>
      <c r="AZ622" s="78"/>
      <c r="BA622" s="78"/>
      <c r="BB622" s="79"/>
      <c r="BC622" s="89">
        <v>29967</v>
      </c>
      <c r="BD622" s="90"/>
      <c r="BE622" s="90"/>
      <c r="BF622" s="90"/>
      <c r="BG622" s="90"/>
      <c r="BH622" s="90"/>
      <c r="BI622" s="91"/>
      <c r="BJ622" s="27"/>
      <c r="BK622" s="28"/>
      <c r="BL622" s="29"/>
    </row>
    <row r="623" spans="1:64" ht="23.1" customHeight="1" x14ac:dyDescent="0.25">
      <c r="A623" s="33"/>
      <c r="B623" s="35"/>
      <c r="C623" s="33"/>
      <c r="D623" s="34"/>
      <c r="E623" s="34"/>
      <c r="F623" s="35"/>
      <c r="G623" s="33" t="s">
        <v>339</v>
      </c>
      <c r="H623" s="34"/>
      <c r="I623" s="34"/>
      <c r="J623" s="34"/>
      <c r="K623" s="35"/>
      <c r="L623" s="34"/>
      <c r="M623" s="34"/>
      <c r="N623" s="34"/>
      <c r="O623" s="34"/>
      <c r="P623" s="35"/>
      <c r="Q623" s="80"/>
      <c r="R623" s="81"/>
      <c r="S623" s="81"/>
      <c r="T623" s="81"/>
      <c r="U623" s="82"/>
      <c r="V623" s="65"/>
      <c r="W623" s="66"/>
      <c r="X623" s="66"/>
      <c r="Y623" s="92"/>
      <c r="Z623" s="93"/>
      <c r="AA623" s="93"/>
      <c r="AB623" s="93"/>
      <c r="AC623" s="93"/>
      <c r="AD623" s="93"/>
      <c r="AE623" s="93"/>
      <c r="AF623" s="93"/>
      <c r="AG623" s="94"/>
      <c r="AH623" s="92"/>
      <c r="AI623" s="93"/>
      <c r="AJ623" s="93"/>
      <c r="AK623" s="93"/>
      <c r="AL623" s="93"/>
      <c r="AM623" s="93"/>
      <c r="AN623" s="94"/>
      <c r="AO623" s="33"/>
      <c r="AP623" s="34"/>
      <c r="AQ623" s="34"/>
      <c r="AR623" s="34"/>
      <c r="AS623" s="34"/>
      <c r="AT623" s="35"/>
      <c r="AU623" s="80"/>
      <c r="AV623" s="81"/>
      <c r="AW623" s="81"/>
      <c r="AX623" s="81"/>
      <c r="AY623" s="81"/>
      <c r="AZ623" s="81"/>
      <c r="BA623" s="81"/>
      <c r="BB623" s="82"/>
      <c r="BC623" s="92"/>
      <c r="BD623" s="93"/>
      <c r="BE623" s="93"/>
      <c r="BF623" s="93"/>
      <c r="BG623" s="93"/>
      <c r="BH623" s="93"/>
      <c r="BI623" s="94"/>
      <c r="BJ623" s="30"/>
      <c r="BK623" s="31"/>
      <c r="BL623" s="32"/>
    </row>
    <row r="624" spans="1:64" ht="41.25" customHeight="1" x14ac:dyDescent="0.25">
      <c r="A624" s="21">
        <v>24</v>
      </c>
      <c r="B624" s="23"/>
      <c r="C624" s="21" t="s">
        <v>443</v>
      </c>
      <c r="D624" s="22"/>
      <c r="E624" s="22"/>
      <c r="F624" s="23"/>
      <c r="G624" s="27" t="s">
        <v>362</v>
      </c>
      <c r="H624" s="28"/>
      <c r="I624" s="28"/>
      <c r="J624" s="28"/>
      <c r="K624" s="29"/>
      <c r="L624" s="22" t="s">
        <v>179</v>
      </c>
      <c r="M624" s="22"/>
      <c r="N624" s="22"/>
      <c r="O624" s="22"/>
      <c r="P624" s="23"/>
      <c r="Q624" s="77">
        <v>1</v>
      </c>
      <c r="R624" s="78"/>
      <c r="S624" s="78"/>
      <c r="T624" s="78"/>
      <c r="U624" s="79"/>
      <c r="V624" s="62">
        <v>1004.4389883309574</v>
      </c>
      <c r="W624" s="63"/>
      <c r="X624" s="63"/>
      <c r="Y624" s="89">
        <v>1</v>
      </c>
      <c r="Z624" s="90"/>
      <c r="AA624" s="90"/>
      <c r="AB624" s="90"/>
      <c r="AC624" s="90"/>
      <c r="AD624" s="90"/>
      <c r="AE624" s="90"/>
      <c r="AF624" s="90"/>
      <c r="AG624" s="91"/>
      <c r="AH624" s="89">
        <v>1004</v>
      </c>
      <c r="AI624" s="90"/>
      <c r="AJ624" s="90"/>
      <c r="AK624" s="90"/>
      <c r="AL624" s="90"/>
      <c r="AM624" s="90"/>
      <c r="AN624" s="91"/>
      <c r="AO624" s="21"/>
      <c r="AP624" s="22"/>
      <c r="AQ624" s="22"/>
      <c r="AR624" s="22"/>
      <c r="AS624" s="22"/>
      <c r="AT624" s="23"/>
      <c r="AU624" s="77">
        <v>1</v>
      </c>
      <c r="AV624" s="78"/>
      <c r="AW624" s="78"/>
      <c r="AX624" s="78"/>
      <c r="AY624" s="78"/>
      <c r="AZ624" s="78"/>
      <c r="BA624" s="78"/>
      <c r="BB624" s="79"/>
      <c r="BC624" s="89">
        <v>1004</v>
      </c>
      <c r="BD624" s="90"/>
      <c r="BE624" s="90"/>
      <c r="BF624" s="90"/>
      <c r="BG624" s="90"/>
      <c r="BH624" s="90"/>
      <c r="BI624" s="91"/>
      <c r="BJ624" s="27"/>
      <c r="BK624" s="28"/>
      <c r="BL624" s="29"/>
    </row>
    <row r="625" spans="1:64" ht="12.75" customHeight="1" x14ac:dyDescent="0.25">
      <c r="A625" s="33"/>
      <c r="B625" s="35"/>
      <c r="C625" s="33"/>
      <c r="D625" s="34"/>
      <c r="E625" s="34"/>
      <c r="F625" s="35"/>
      <c r="G625" s="33" t="s">
        <v>363</v>
      </c>
      <c r="H625" s="34"/>
      <c r="I625" s="34"/>
      <c r="J625" s="34"/>
      <c r="K625" s="35"/>
      <c r="L625" s="34"/>
      <c r="M625" s="34"/>
      <c r="N625" s="34"/>
      <c r="O625" s="34"/>
      <c r="P625" s="35"/>
      <c r="Q625" s="80"/>
      <c r="R625" s="81"/>
      <c r="S625" s="81"/>
      <c r="T625" s="81"/>
      <c r="U625" s="82"/>
      <c r="V625" s="65"/>
      <c r="W625" s="66"/>
      <c r="X625" s="66"/>
      <c r="Y625" s="92"/>
      <c r="Z625" s="93"/>
      <c r="AA625" s="93"/>
      <c r="AB625" s="93"/>
      <c r="AC625" s="93"/>
      <c r="AD625" s="93"/>
      <c r="AE625" s="93"/>
      <c r="AF625" s="93"/>
      <c r="AG625" s="94"/>
      <c r="AH625" s="92"/>
      <c r="AI625" s="93"/>
      <c r="AJ625" s="93"/>
      <c r="AK625" s="93"/>
      <c r="AL625" s="93"/>
      <c r="AM625" s="93"/>
      <c r="AN625" s="94"/>
      <c r="AO625" s="33"/>
      <c r="AP625" s="34"/>
      <c r="AQ625" s="34"/>
      <c r="AR625" s="34"/>
      <c r="AS625" s="34"/>
      <c r="AT625" s="35"/>
      <c r="AU625" s="80"/>
      <c r="AV625" s="81"/>
      <c r="AW625" s="81"/>
      <c r="AX625" s="81"/>
      <c r="AY625" s="81"/>
      <c r="AZ625" s="81"/>
      <c r="BA625" s="81"/>
      <c r="BB625" s="82"/>
      <c r="BC625" s="92"/>
      <c r="BD625" s="93"/>
      <c r="BE625" s="93"/>
      <c r="BF625" s="93"/>
      <c r="BG625" s="93"/>
      <c r="BH625" s="93"/>
      <c r="BI625" s="94"/>
      <c r="BJ625" s="30"/>
      <c r="BK625" s="31"/>
      <c r="BL625" s="32"/>
    </row>
    <row r="626" spans="1:64" ht="42.75" customHeight="1" x14ac:dyDescent="0.25">
      <c r="A626" s="21">
        <v>25</v>
      </c>
      <c r="B626" s="23"/>
      <c r="C626" s="21" t="s">
        <v>443</v>
      </c>
      <c r="D626" s="22"/>
      <c r="E626" s="22"/>
      <c r="F626" s="23"/>
      <c r="G626" s="27" t="s">
        <v>364</v>
      </c>
      <c r="H626" s="28"/>
      <c r="I626" s="28"/>
      <c r="J626" s="28"/>
      <c r="K626" s="29"/>
      <c r="L626" s="22" t="s">
        <v>179</v>
      </c>
      <c r="M626" s="22"/>
      <c r="N626" s="22"/>
      <c r="O626" s="22"/>
      <c r="P626" s="23"/>
      <c r="Q626" s="77">
        <v>1</v>
      </c>
      <c r="R626" s="78"/>
      <c r="S626" s="78"/>
      <c r="T626" s="78"/>
      <c r="U626" s="79"/>
      <c r="V626" s="62">
        <v>3474.5388371086119</v>
      </c>
      <c r="W626" s="63"/>
      <c r="X626" s="63"/>
      <c r="Y626" s="89">
        <v>1</v>
      </c>
      <c r="Z626" s="90"/>
      <c r="AA626" s="90"/>
      <c r="AB626" s="90"/>
      <c r="AC626" s="90"/>
      <c r="AD626" s="90"/>
      <c r="AE626" s="90"/>
      <c r="AF626" s="90"/>
      <c r="AG626" s="91"/>
      <c r="AH626" s="89">
        <v>3475</v>
      </c>
      <c r="AI626" s="90"/>
      <c r="AJ626" s="90"/>
      <c r="AK626" s="90"/>
      <c r="AL626" s="90"/>
      <c r="AM626" s="90"/>
      <c r="AN626" s="91"/>
      <c r="AO626" s="21"/>
      <c r="AP626" s="22"/>
      <c r="AQ626" s="22"/>
      <c r="AR626" s="22"/>
      <c r="AS626" s="22"/>
      <c r="AT626" s="23"/>
      <c r="AU626" s="77">
        <v>1</v>
      </c>
      <c r="AV626" s="78"/>
      <c r="AW626" s="78"/>
      <c r="AX626" s="78"/>
      <c r="AY626" s="78"/>
      <c r="AZ626" s="78"/>
      <c r="BA626" s="78"/>
      <c r="BB626" s="79"/>
      <c r="BC626" s="89">
        <v>3475</v>
      </c>
      <c r="BD626" s="90"/>
      <c r="BE626" s="90"/>
      <c r="BF626" s="90"/>
      <c r="BG626" s="90"/>
      <c r="BH626" s="90"/>
      <c r="BI626" s="91"/>
      <c r="BJ626" s="27"/>
      <c r="BK626" s="28"/>
      <c r="BL626" s="29"/>
    </row>
    <row r="627" spans="1:64" ht="23.1" customHeight="1" x14ac:dyDescent="0.25">
      <c r="A627" s="33"/>
      <c r="B627" s="35"/>
      <c r="C627" s="33"/>
      <c r="D627" s="34"/>
      <c r="E627" s="34"/>
      <c r="F627" s="35"/>
      <c r="G627" s="33" t="s">
        <v>365</v>
      </c>
      <c r="H627" s="34"/>
      <c r="I627" s="34"/>
      <c r="J627" s="34"/>
      <c r="K627" s="35"/>
      <c r="L627" s="34"/>
      <c r="M627" s="34"/>
      <c r="N627" s="34"/>
      <c r="O627" s="34"/>
      <c r="P627" s="35"/>
      <c r="Q627" s="80"/>
      <c r="R627" s="81"/>
      <c r="S627" s="81"/>
      <c r="T627" s="81"/>
      <c r="U627" s="82"/>
      <c r="V627" s="65"/>
      <c r="W627" s="66"/>
      <c r="X627" s="66"/>
      <c r="Y627" s="92"/>
      <c r="Z627" s="93"/>
      <c r="AA627" s="93"/>
      <c r="AB627" s="93"/>
      <c r="AC627" s="93"/>
      <c r="AD627" s="93"/>
      <c r="AE627" s="93"/>
      <c r="AF627" s="93"/>
      <c r="AG627" s="94"/>
      <c r="AH627" s="92"/>
      <c r="AI627" s="93"/>
      <c r="AJ627" s="93"/>
      <c r="AK627" s="93"/>
      <c r="AL627" s="93"/>
      <c r="AM627" s="93"/>
      <c r="AN627" s="94"/>
      <c r="AO627" s="33"/>
      <c r="AP627" s="34"/>
      <c r="AQ627" s="34"/>
      <c r="AR627" s="34"/>
      <c r="AS627" s="34"/>
      <c r="AT627" s="35"/>
      <c r="AU627" s="80"/>
      <c r="AV627" s="81"/>
      <c r="AW627" s="81"/>
      <c r="AX627" s="81"/>
      <c r="AY627" s="81"/>
      <c r="AZ627" s="81"/>
      <c r="BA627" s="81"/>
      <c r="BB627" s="82"/>
      <c r="BC627" s="92"/>
      <c r="BD627" s="93"/>
      <c r="BE627" s="93"/>
      <c r="BF627" s="93"/>
      <c r="BG627" s="93"/>
      <c r="BH627" s="93"/>
      <c r="BI627" s="94"/>
      <c r="BJ627" s="30"/>
      <c r="BK627" s="31"/>
      <c r="BL627" s="32"/>
    </row>
    <row r="628" spans="1:64" ht="15.75" customHeight="1" x14ac:dyDescent="0.25">
      <c r="A628" s="21">
        <v>26</v>
      </c>
      <c r="B628" s="23"/>
      <c r="C628" s="21" t="s">
        <v>443</v>
      </c>
      <c r="D628" s="22"/>
      <c r="E628" s="22"/>
      <c r="F628" s="23"/>
      <c r="G628" s="27" t="s">
        <v>366</v>
      </c>
      <c r="H628" s="28"/>
      <c r="I628" s="28"/>
      <c r="J628" s="28"/>
      <c r="K628" s="29"/>
      <c r="L628" s="22" t="s">
        <v>179</v>
      </c>
      <c r="M628" s="22"/>
      <c r="N628" s="22"/>
      <c r="O628" s="22"/>
      <c r="P628" s="23"/>
      <c r="Q628" s="77">
        <v>1</v>
      </c>
      <c r="R628" s="78"/>
      <c r="S628" s="78"/>
      <c r="T628" s="78"/>
      <c r="U628" s="79"/>
      <c r="V628" s="62">
        <v>3370.8201919847938</v>
      </c>
      <c r="W628" s="63"/>
      <c r="X628" s="63"/>
      <c r="Y628" s="89">
        <v>1</v>
      </c>
      <c r="Z628" s="90"/>
      <c r="AA628" s="90"/>
      <c r="AB628" s="90"/>
      <c r="AC628" s="90"/>
      <c r="AD628" s="90"/>
      <c r="AE628" s="90"/>
      <c r="AF628" s="90"/>
      <c r="AG628" s="91"/>
      <c r="AH628" s="89">
        <v>3371</v>
      </c>
      <c r="AI628" s="90"/>
      <c r="AJ628" s="90"/>
      <c r="AK628" s="90"/>
      <c r="AL628" s="90"/>
      <c r="AM628" s="90"/>
      <c r="AN628" s="91"/>
      <c r="AO628" s="21"/>
      <c r="AP628" s="22"/>
      <c r="AQ628" s="22"/>
      <c r="AR628" s="22"/>
      <c r="AS628" s="22"/>
      <c r="AT628" s="23"/>
      <c r="AU628" s="77">
        <v>1</v>
      </c>
      <c r="AV628" s="78"/>
      <c r="AW628" s="78"/>
      <c r="AX628" s="78"/>
      <c r="AY628" s="78"/>
      <c r="AZ628" s="78"/>
      <c r="BA628" s="78"/>
      <c r="BB628" s="79"/>
      <c r="BC628" s="89">
        <v>3371</v>
      </c>
      <c r="BD628" s="90"/>
      <c r="BE628" s="90"/>
      <c r="BF628" s="90"/>
      <c r="BG628" s="90"/>
      <c r="BH628" s="90"/>
      <c r="BI628" s="91"/>
      <c r="BJ628" s="27"/>
      <c r="BK628" s="28"/>
      <c r="BL628" s="29"/>
    </row>
    <row r="629" spans="1:64" ht="36" customHeight="1" x14ac:dyDescent="0.25">
      <c r="A629" s="33"/>
      <c r="B629" s="35"/>
      <c r="C629" s="33"/>
      <c r="D629" s="34"/>
      <c r="E629" s="34"/>
      <c r="F629" s="35"/>
      <c r="G629" s="33" t="s">
        <v>367</v>
      </c>
      <c r="H629" s="34"/>
      <c r="I629" s="34"/>
      <c r="J629" s="34"/>
      <c r="K629" s="35"/>
      <c r="L629" s="34"/>
      <c r="M629" s="34"/>
      <c r="N629" s="34"/>
      <c r="O629" s="34"/>
      <c r="P629" s="35"/>
      <c r="Q629" s="80"/>
      <c r="R629" s="81"/>
      <c r="S629" s="81"/>
      <c r="T629" s="81"/>
      <c r="U629" s="82"/>
      <c r="V629" s="65"/>
      <c r="W629" s="66"/>
      <c r="X629" s="66"/>
      <c r="Y629" s="92"/>
      <c r="Z629" s="93"/>
      <c r="AA629" s="93"/>
      <c r="AB629" s="93"/>
      <c r="AC629" s="93"/>
      <c r="AD629" s="93"/>
      <c r="AE629" s="93"/>
      <c r="AF629" s="93"/>
      <c r="AG629" s="94"/>
      <c r="AH629" s="92"/>
      <c r="AI629" s="93"/>
      <c r="AJ629" s="93"/>
      <c r="AK629" s="93"/>
      <c r="AL629" s="93"/>
      <c r="AM629" s="93"/>
      <c r="AN629" s="94"/>
      <c r="AO629" s="33"/>
      <c r="AP629" s="34"/>
      <c r="AQ629" s="34"/>
      <c r="AR629" s="34"/>
      <c r="AS629" s="34"/>
      <c r="AT629" s="35"/>
      <c r="AU629" s="80"/>
      <c r="AV629" s="81"/>
      <c r="AW629" s="81"/>
      <c r="AX629" s="81"/>
      <c r="AY629" s="81"/>
      <c r="AZ629" s="81"/>
      <c r="BA629" s="81"/>
      <c r="BB629" s="82"/>
      <c r="BC629" s="92"/>
      <c r="BD629" s="93"/>
      <c r="BE629" s="93"/>
      <c r="BF629" s="93"/>
      <c r="BG629" s="93"/>
      <c r="BH629" s="93"/>
      <c r="BI629" s="94"/>
      <c r="BJ629" s="30"/>
      <c r="BK629" s="31"/>
      <c r="BL629" s="32"/>
    </row>
    <row r="630" spans="1:64" ht="33" customHeight="1" x14ac:dyDescent="0.25">
      <c r="A630" s="21">
        <v>27</v>
      </c>
      <c r="B630" s="23"/>
      <c r="C630" s="21" t="s">
        <v>443</v>
      </c>
      <c r="D630" s="22"/>
      <c r="E630" s="22"/>
      <c r="F630" s="23"/>
      <c r="G630" s="27" t="s">
        <v>368</v>
      </c>
      <c r="H630" s="28"/>
      <c r="I630" s="28"/>
      <c r="J630" s="28"/>
      <c r="K630" s="29"/>
      <c r="L630" s="22" t="s">
        <v>179</v>
      </c>
      <c r="M630" s="22"/>
      <c r="N630" s="22"/>
      <c r="O630" s="22"/>
      <c r="P630" s="23"/>
      <c r="Q630" s="77">
        <v>1</v>
      </c>
      <c r="R630" s="78"/>
      <c r="S630" s="78"/>
      <c r="T630" s="78"/>
      <c r="U630" s="79"/>
      <c r="V630" s="62">
        <v>3370.8201919847938</v>
      </c>
      <c r="W630" s="63"/>
      <c r="X630" s="63"/>
      <c r="Y630" s="89">
        <v>1</v>
      </c>
      <c r="Z630" s="90"/>
      <c r="AA630" s="90"/>
      <c r="AB630" s="90"/>
      <c r="AC630" s="90"/>
      <c r="AD630" s="90"/>
      <c r="AE630" s="90"/>
      <c r="AF630" s="90"/>
      <c r="AG630" s="91"/>
      <c r="AH630" s="89">
        <v>3371</v>
      </c>
      <c r="AI630" s="90"/>
      <c r="AJ630" s="90"/>
      <c r="AK630" s="90"/>
      <c r="AL630" s="90"/>
      <c r="AM630" s="90"/>
      <c r="AN630" s="91"/>
      <c r="AO630" s="21"/>
      <c r="AP630" s="22"/>
      <c r="AQ630" s="22"/>
      <c r="AR630" s="22"/>
      <c r="AS630" s="22"/>
      <c r="AT630" s="23"/>
      <c r="AU630" s="77">
        <v>1</v>
      </c>
      <c r="AV630" s="78"/>
      <c r="AW630" s="78"/>
      <c r="AX630" s="78"/>
      <c r="AY630" s="78"/>
      <c r="AZ630" s="78"/>
      <c r="BA630" s="78"/>
      <c r="BB630" s="79"/>
      <c r="BC630" s="89">
        <v>3371</v>
      </c>
      <c r="BD630" s="90"/>
      <c r="BE630" s="90"/>
      <c r="BF630" s="90"/>
      <c r="BG630" s="90"/>
      <c r="BH630" s="90"/>
      <c r="BI630" s="91"/>
      <c r="BJ630" s="27"/>
      <c r="BK630" s="28"/>
      <c r="BL630" s="29"/>
    </row>
    <row r="631" spans="1:64" ht="23.1" customHeight="1" x14ac:dyDescent="0.25">
      <c r="A631" s="33"/>
      <c r="B631" s="35"/>
      <c r="C631" s="33"/>
      <c r="D631" s="34"/>
      <c r="E631" s="34"/>
      <c r="F631" s="35"/>
      <c r="G631" s="33" t="s">
        <v>367</v>
      </c>
      <c r="H631" s="34"/>
      <c r="I631" s="34"/>
      <c r="J631" s="34"/>
      <c r="K631" s="35"/>
      <c r="L631" s="34"/>
      <c r="M631" s="34"/>
      <c r="N631" s="34"/>
      <c r="O631" s="34"/>
      <c r="P631" s="35"/>
      <c r="Q631" s="80"/>
      <c r="R631" s="81"/>
      <c r="S631" s="81"/>
      <c r="T631" s="81"/>
      <c r="U631" s="82"/>
      <c r="V631" s="65"/>
      <c r="W631" s="66"/>
      <c r="X631" s="66"/>
      <c r="Y631" s="92"/>
      <c r="Z631" s="93"/>
      <c r="AA631" s="93"/>
      <c r="AB631" s="93"/>
      <c r="AC631" s="93"/>
      <c r="AD631" s="93"/>
      <c r="AE631" s="93"/>
      <c r="AF631" s="93"/>
      <c r="AG631" s="94"/>
      <c r="AH631" s="92"/>
      <c r="AI631" s="93"/>
      <c r="AJ631" s="93"/>
      <c r="AK631" s="93"/>
      <c r="AL631" s="93"/>
      <c r="AM631" s="93"/>
      <c r="AN631" s="94"/>
      <c r="AO631" s="33"/>
      <c r="AP631" s="34"/>
      <c r="AQ631" s="34"/>
      <c r="AR631" s="34"/>
      <c r="AS631" s="34"/>
      <c r="AT631" s="35"/>
      <c r="AU631" s="80"/>
      <c r="AV631" s="81"/>
      <c r="AW631" s="81"/>
      <c r="AX631" s="81"/>
      <c r="AY631" s="81"/>
      <c r="AZ631" s="81"/>
      <c r="BA631" s="81"/>
      <c r="BB631" s="82"/>
      <c r="BC631" s="92"/>
      <c r="BD631" s="93"/>
      <c r="BE631" s="93"/>
      <c r="BF631" s="93"/>
      <c r="BG631" s="93"/>
      <c r="BH631" s="93"/>
      <c r="BI631" s="94"/>
      <c r="BJ631" s="30"/>
      <c r="BK631" s="31"/>
      <c r="BL631" s="32"/>
    </row>
    <row r="632" spans="1:64" ht="38.25" customHeight="1" x14ac:dyDescent="0.25">
      <c r="A632" s="21">
        <v>28</v>
      </c>
      <c r="B632" s="23"/>
      <c r="C632" s="21" t="s">
        <v>443</v>
      </c>
      <c r="D632" s="22"/>
      <c r="E632" s="22"/>
      <c r="F632" s="23"/>
      <c r="G632" s="27" t="s">
        <v>369</v>
      </c>
      <c r="H632" s="28"/>
      <c r="I632" s="28"/>
      <c r="J632" s="28"/>
      <c r="K632" s="29"/>
      <c r="L632" s="22" t="s">
        <v>179</v>
      </c>
      <c r="M632" s="22"/>
      <c r="N632" s="22"/>
      <c r="O632" s="22"/>
      <c r="P632" s="23"/>
      <c r="Q632" s="77">
        <v>1</v>
      </c>
      <c r="R632" s="78"/>
      <c r="S632" s="78"/>
      <c r="T632" s="78"/>
      <c r="U632" s="79"/>
      <c r="V632" s="62">
        <v>935.64179734938489</v>
      </c>
      <c r="W632" s="63"/>
      <c r="X632" s="63"/>
      <c r="Y632" s="89">
        <v>1</v>
      </c>
      <c r="Z632" s="90"/>
      <c r="AA632" s="90"/>
      <c r="AB632" s="90"/>
      <c r="AC632" s="90"/>
      <c r="AD632" s="90"/>
      <c r="AE632" s="90"/>
      <c r="AF632" s="90"/>
      <c r="AG632" s="91"/>
      <c r="AH632" s="89">
        <v>936</v>
      </c>
      <c r="AI632" s="90"/>
      <c r="AJ632" s="90"/>
      <c r="AK632" s="90"/>
      <c r="AL632" s="90"/>
      <c r="AM632" s="90"/>
      <c r="AN632" s="91"/>
      <c r="AO632" s="21"/>
      <c r="AP632" s="22"/>
      <c r="AQ632" s="22"/>
      <c r="AR632" s="22"/>
      <c r="AS632" s="22"/>
      <c r="AT632" s="23"/>
      <c r="AU632" s="77">
        <v>1</v>
      </c>
      <c r="AV632" s="78"/>
      <c r="AW632" s="78"/>
      <c r="AX632" s="78"/>
      <c r="AY632" s="78"/>
      <c r="AZ632" s="78"/>
      <c r="BA632" s="78"/>
      <c r="BB632" s="79"/>
      <c r="BC632" s="89">
        <v>936</v>
      </c>
      <c r="BD632" s="90"/>
      <c r="BE632" s="90"/>
      <c r="BF632" s="90"/>
      <c r="BG632" s="90"/>
      <c r="BH632" s="90"/>
      <c r="BI632" s="91"/>
      <c r="BJ632" s="27"/>
      <c r="BK632" s="28"/>
      <c r="BL632" s="29"/>
    </row>
    <row r="633" spans="1:64" ht="12.75" customHeight="1" x14ac:dyDescent="0.25">
      <c r="A633" s="33"/>
      <c r="B633" s="35"/>
      <c r="C633" s="33"/>
      <c r="D633" s="34"/>
      <c r="E633" s="34"/>
      <c r="F633" s="35"/>
      <c r="G633" s="33" t="s">
        <v>370</v>
      </c>
      <c r="H633" s="34"/>
      <c r="I633" s="34"/>
      <c r="J633" s="34"/>
      <c r="K633" s="35"/>
      <c r="L633" s="34"/>
      <c r="M633" s="34"/>
      <c r="N633" s="34"/>
      <c r="O633" s="34"/>
      <c r="P633" s="35"/>
      <c r="Q633" s="80"/>
      <c r="R633" s="81"/>
      <c r="S633" s="81"/>
      <c r="T633" s="81"/>
      <c r="U633" s="82"/>
      <c r="V633" s="65"/>
      <c r="W633" s="66"/>
      <c r="X633" s="66"/>
      <c r="Y633" s="92"/>
      <c r="Z633" s="93"/>
      <c r="AA633" s="93"/>
      <c r="AB633" s="93"/>
      <c r="AC633" s="93"/>
      <c r="AD633" s="93"/>
      <c r="AE633" s="93"/>
      <c r="AF633" s="93"/>
      <c r="AG633" s="94"/>
      <c r="AH633" s="92"/>
      <c r="AI633" s="93"/>
      <c r="AJ633" s="93"/>
      <c r="AK633" s="93"/>
      <c r="AL633" s="93"/>
      <c r="AM633" s="93"/>
      <c r="AN633" s="94"/>
      <c r="AO633" s="33"/>
      <c r="AP633" s="34"/>
      <c r="AQ633" s="34"/>
      <c r="AR633" s="34"/>
      <c r="AS633" s="34"/>
      <c r="AT633" s="35"/>
      <c r="AU633" s="80"/>
      <c r="AV633" s="81"/>
      <c r="AW633" s="81"/>
      <c r="AX633" s="81"/>
      <c r="AY633" s="81"/>
      <c r="AZ633" s="81"/>
      <c r="BA633" s="81"/>
      <c r="BB633" s="82"/>
      <c r="BC633" s="92"/>
      <c r="BD633" s="93"/>
      <c r="BE633" s="93"/>
      <c r="BF633" s="93"/>
      <c r="BG633" s="93"/>
      <c r="BH633" s="93"/>
      <c r="BI633" s="94"/>
      <c r="BJ633" s="30"/>
      <c r="BK633" s="31"/>
      <c r="BL633" s="32"/>
    </row>
    <row r="634" spans="1:64" ht="43.15" customHeight="1" x14ac:dyDescent="0.25">
      <c r="A634" s="21">
        <v>29</v>
      </c>
      <c r="B634" s="23"/>
      <c r="C634" s="21" t="s">
        <v>443</v>
      </c>
      <c r="D634" s="22"/>
      <c r="E634" s="22"/>
      <c r="F634" s="23"/>
      <c r="G634" s="27" t="s">
        <v>280</v>
      </c>
      <c r="H634" s="28"/>
      <c r="I634" s="28"/>
      <c r="J634" s="28"/>
      <c r="K634" s="29"/>
      <c r="L634" s="22" t="s">
        <v>179</v>
      </c>
      <c r="M634" s="22"/>
      <c r="N634" s="22"/>
      <c r="O634" s="22"/>
      <c r="P634" s="23"/>
      <c r="Q634" s="77">
        <v>2</v>
      </c>
      <c r="R634" s="78"/>
      <c r="S634" s="78"/>
      <c r="T634" s="78"/>
      <c r="U634" s="79"/>
      <c r="V634" s="62">
        <v>3346.2953693436825</v>
      </c>
      <c r="W634" s="63"/>
      <c r="X634" s="63"/>
      <c r="Y634" s="89">
        <v>1</v>
      </c>
      <c r="Z634" s="90"/>
      <c r="AA634" s="90"/>
      <c r="AB634" s="90"/>
      <c r="AC634" s="90"/>
      <c r="AD634" s="90"/>
      <c r="AE634" s="90"/>
      <c r="AF634" s="90"/>
      <c r="AG634" s="91"/>
      <c r="AH634" s="89">
        <v>6693</v>
      </c>
      <c r="AI634" s="90"/>
      <c r="AJ634" s="90"/>
      <c r="AK634" s="90"/>
      <c r="AL634" s="90"/>
      <c r="AM634" s="90"/>
      <c r="AN634" s="91"/>
      <c r="AO634" s="21"/>
      <c r="AP634" s="22"/>
      <c r="AQ634" s="22"/>
      <c r="AR634" s="22"/>
      <c r="AS634" s="22"/>
      <c r="AT634" s="23"/>
      <c r="AU634" s="77">
        <v>1</v>
      </c>
      <c r="AV634" s="78"/>
      <c r="AW634" s="78"/>
      <c r="AX634" s="78"/>
      <c r="AY634" s="78"/>
      <c r="AZ634" s="78"/>
      <c r="BA634" s="78"/>
      <c r="BB634" s="79"/>
      <c r="BC634" s="89">
        <v>6693</v>
      </c>
      <c r="BD634" s="90"/>
      <c r="BE634" s="90"/>
      <c r="BF634" s="90"/>
      <c r="BG634" s="90"/>
      <c r="BH634" s="90"/>
      <c r="BI634" s="91"/>
      <c r="BJ634" s="27"/>
      <c r="BK634" s="28"/>
      <c r="BL634" s="29"/>
    </row>
    <row r="635" spans="1:64" ht="23.1" customHeight="1" x14ac:dyDescent="0.25">
      <c r="A635" s="33"/>
      <c r="B635" s="35"/>
      <c r="C635" s="33"/>
      <c r="D635" s="34"/>
      <c r="E635" s="34"/>
      <c r="F635" s="35"/>
      <c r="G635" s="33" t="s">
        <v>281</v>
      </c>
      <c r="H635" s="34"/>
      <c r="I635" s="34"/>
      <c r="J635" s="34"/>
      <c r="K635" s="35"/>
      <c r="L635" s="34"/>
      <c r="M635" s="34"/>
      <c r="N635" s="34"/>
      <c r="O635" s="34"/>
      <c r="P635" s="35"/>
      <c r="Q635" s="80"/>
      <c r="R635" s="81"/>
      <c r="S635" s="81"/>
      <c r="T635" s="81"/>
      <c r="U635" s="82"/>
      <c r="V635" s="65"/>
      <c r="W635" s="66"/>
      <c r="X635" s="66"/>
      <c r="Y635" s="92"/>
      <c r="Z635" s="93"/>
      <c r="AA635" s="93"/>
      <c r="AB635" s="93"/>
      <c r="AC635" s="93"/>
      <c r="AD635" s="93"/>
      <c r="AE635" s="93"/>
      <c r="AF635" s="93"/>
      <c r="AG635" s="94"/>
      <c r="AH635" s="92"/>
      <c r="AI635" s="93"/>
      <c r="AJ635" s="93"/>
      <c r="AK635" s="93"/>
      <c r="AL635" s="93"/>
      <c r="AM635" s="93"/>
      <c r="AN635" s="94"/>
      <c r="AO635" s="33"/>
      <c r="AP635" s="34"/>
      <c r="AQ635" s="34"/>
      <c r="AR635" s="34"/>
      <c r="AS635" s="34"/>
      <c r="AT635" s="35"/>
      <c r="AU635" s="80"/>
      <c r="AV635" s="81"/>
      <c r="AW635" s="81"/>
      <c r="AX635" s="81"/>
      <c r="AY635" s="81"/>
      <c r="AZ635" s="81"/>
      <c r="BA635" s="81"/>
      <c r="BB635" s="82"/>
      <c r="BC635" s="92"/>
      <c r="BD635" s="93"/>
      <c r="BE635" s="93"/>
      <c r="BF635" s="93"/>
      <c r="BG635" s="93"/>
      <c r="BH635" s="93"/>
      <c r="BI635" s="94"/>
      <c r="BJ635" s="30"/>
      <c r="BK635" s="31"/>
      <c r="BL635" s="32"/>
    </row>
    <row r="636" spans="1:64" ht="12.2" customHeight="1" x14ac:dyDescent="0.25">
      <c r="A636" s="21">
        <v>30</v>
      </c>
      <c r="B636" s="23"/>
      <c r="C636" s="21" t="s">
        <v>444</v>
      </c>
      <c r="D636" s="22"/>
      <c r="E636" s="22"/>
      <c r="F636" s="23"/>
      <c r="G636" s="27" t="s">
        <v>371</v>
      </c>
      <c r="H636" s="28"/>
      <c r="I636" s="28"/>
      <c r="J636" s="28"/>
      <c r="K636" s="29"/>
      <c r="L636" s="22" t="s">
        <v>179</v>
      </c>
      <c r="M636" s="22"/>
      <c r="N636" s="22"/>
      <c r="O636" s="22"/>
      <c r="P636" s="23"/>
      <c r="Q636" s="77">
        <v>1</v>
      </c>
      <c r="R636" s="78"/>
      <c r="S636" s="78"/>
      <c r="T636" s="78"/>
      <c r="U636" s="79"/>
      <c r="V636" s="62">
        <v>1166.9929911822169</v>
      </c>
      <c r="W636" s="63"/>
      <c r="X636" s="63"/>
      <c r="Y636" s="89">
        <v>1</v>
      </c>
      <c r="Z636" s="90"/>
      <c r="AA636" s="90"/>
      <c r="AB636" s="90"/>
      <c r="AC636" s="90"/>
      <c r="AD636" s="90"/>
      <c r="AE636" s="90"/>
      <c r="AF636" s="90"/>
      <c r="AG636" s="91"/>
      <c r="AH636" s="89">
        <v>1167</v>
      </c>
      <c r="AI636" s="90"/>
      <c r="AJ636" s="90"/>
      <c r="AK636" s="90"/>
      <c r="AL636" s="90"/>
      <c r="AM636" s="90"/>
      <c r="AN636" s="91"/>
      <c r="AO636" s="21"/>
      <c r="AP636" s="22"/>
      <c r="AQ636" s="22"/>
      <c r="AR636" s="22"/>
      <c r="AS636" s="22"/>
      <c r="AT636" s="23"/>
      <c r="AU636" s="77">
        <v>1</v>
      </c>
      <c r="AV636" s="78"/>
      <c r="AW636" s="78"/>
      <c r="AX636" s="78"/>
      <c r="AY636" s="78"/>
      <c r="AZ636" s="78"/>
      <c r="BA636" s="78"/>
      <c r="BB636" s="79"/>
      <c r="BC636" s="89">
        <v>1167</v>
      </c>
      <c r="BD636" s="90"/>
      <c r="BE636" s="90"/>
      <c r="BF636" s="90"/>
      <c r="BG636" s="90"/>
      <c r="BH636" s="90"/>
      <c r="BI636" s="91"/>
      <c r="BJ636" s="27"/>
      <c r="BK636" s="28"/>
      <c r="BL636" s="29"/>
    </row>
    <row r="637" spans="1:64" ht="38.25" customHeight="1" x14ac:dyDescent="0.25">
      <c r="A637" s="33"/>
      <c r="B637" s="35"/>
      <c r="C637" s="33"/>
      <c r="D637" s="34"/>
      <c r="E637" s="34"/>
      <c r="F637" s="35"/>
      <c r="G637" s="33" t="s">
        <v>372</v>
      </c>
      <c r="H637" s="34"/>
      <c r="I637" s="34"/>
      <c r="J637" s="34"/>
      <c r="K637" s="35"/>
      <c r="L637" s="34"/>
      <c r="M637" s="34"/>
      <c r="N637" s="34"/>
      <c r="O637" s="34"/>
      <c r="P637" s="35"/>
      <c r="Q637" s="80"/>
      <c r="R637" s="81"/>
      <c r="S637" s="81"/>
      <c r="T637" s="81"/>
      <c r="U637" s="82"/>
      <c r="V637" s="65"/>
      <c r="W637" s="66"/>
      <c r="X637" s="66"/>
      <c r="Y637" s="92"/>
      <c r="Z637" s="93"/>
      <c r="AA637" s="93"/>
      <c r="AB637" s="93"/>
      <c r="AC637" s="93"/>
      <c r="AD637" s="93"/>
      <c r="AE637" s="93"/>
      <c r="AF637" s="93"/>
      <c r="AG637" s="94"/>
      <c r="AH637" s="92"/>
      <c r="AI637" s="93"/>
      <c r="AJ637" s="93"/>
      <c r="AK637" s="93"/>
      <c r="AL637" s="93"/>
      <c r="AM637" s="93"/>
      <c r="AN637" s="94"/>
      <c r="AO637" s="33"/>
      <c r="AP637" s="34"/>
      <c r="AQ637" s="34"/>
      <c r="AR637" s="34"/>
      <c r="AS637" s="34"/>
      <c r="AT637" s="35"/>
      <c r="AU637" s="80"/>
      <c r="AV637" s="81"/>
      <c r="AW637" s="81"/>
      <c r="AX637" s="81"/>
      <c r="AY637" s="81"/>
      <c r="AZ637" s="81"/>
      <c r="BA637" s="81"/>
      <c r="BB637" s="82"/>
      <c r="BC637" s="92"/>
      <c r="BD637" s="93"/>
      <c r="BE637" s="93"/>
      <c r="BF637" s="93"/>
      <c r="BG637" s="93"/>
      <c r="BH637" s="93"/>
      <c r="BI637" s="94"/>
      <c r="BJ637" s="30"/>
      <c r="BK637" s="31"/>
      <c r="BL637" s="32"/>
    </row>
    <row r="638" spans="1:64" ht="30.75" customHeight="1" x14ac:dyDescent="0.25">
      <c r="A638" s="21">
        <v>31</v>
      </c>
      <c r="B638" s="23"/>
      <c r="C638" s="21" t="s">
        <v>444</v>
      </c>
      <c r="D638" s="22"/>
      <c r="E638" s="22"/>
      <c r="F638" s="23"/>
      <c r="G638" s="27" t="s">
        <v>373</v>
      </c>
      <c r="H638" s="28"/>
      <c r="I638" s="28"/>
      <c r="J638" s="28"/>
      <c r="K638" s="29"/>
      <c r="L638" s="22" t="s">
        <v>179</v>
      </c>
      <c r="M638" s="22"/>
      <c r="N638" s="22"/>
      <c r="O638" s="22"/>
      <c r="P638" s="23"/>
      <c r="Q638" s="77">
        <v>1</v>
      </c>
      <c r="R638" s="78"/>
      <c r="S638" s="78"/>
      <c r="T638" s="78"/>
      <c r="U638" s="79"/>
      <c r="V638" s="62">
        <v>1596.0948307724802</v>
      </c>
      <c r="W638" s="63"/>
      <c r="X638" s="63"/>
      <c r="Y638" s="89">
        <v>1</v>
      </c>
      <c r="Z638" s="90"/>
      <c r="AA638" s="90"/>
      <c r="AB638" s="90"/>
      <c r="AC638" s="90"/>
      <c r="AD638" s="90"/>
      <c r="AE638" s="90"/>
      <c r="AF638" s="90"/>
      <c r="AG638" s="91"/>
      <c r="AH638" s="89">
        <v>1596</v>
      </c>
      <c r="AI638" s="90"/>
      <c r="AJ638" s="90"/>
      <c r="AK638" s="90"/>
      <c r="AL638" s="90"/>
      <c r="AM638" s="90"/>
      <c r="AN638" s="91"/>
      <c r="AO638" s="21"/>
      <c r="AP638" s="22"/>
      <c r="AQ638" s="22"/>
      <c r="AR638" s="22"/>
      <c r="AS638" s="22"/>
      <c r="AT638" s="23"/>
      <c r="AU638" s="77">
        <v>1</v>
      </c>
      <c r="AV638" s="78"/>
      <c r="AW638" s="78"/>
      <c r="AX638" s="78"/>
      <c r="AY638" s="78"/>
      <c r="AZ638" s="78"/>
      <c r="BA638" s="78"/>
      <c r="BB638" s="79"/>
      <c r="BC638" s="89">
        <v>1596</v>
      </c>
      <c r="BD638" s="90"/>
      <c r="BE638" s="90"/>
      <c r="BF638" s="90"/>
      <c r="BG638" s="90"/>
      <c r="BH638" s="90"/>
      <c r="BI638" s="91"/>
      <c r="BJ638" s="27"/>
      <c r="BK638" s="28"/>
      <c r="BL638" s="29"/>
    </row>
    <row r="639" spans="1:64" ht="33" customHeight="1" x14ac:dyDescent="0.25">
      <c r="A639" s="33"/>
      <c r="B639" s="35"/>
      <c r="C639" s="33"/>
      <c r="D639" s="34"/>
      <c r="E639" s="34"/>
      <c r="F639" s="35"/>
      <c r="G639" s="33" t="s">
        <v>374</v>
      </c>
      <c r="H639" s="34"/>
      <c r="I639" s="34"/>
      <c r="J639" s="34"/>
      <c r="K639" s="35"/>
      <c r="L639" s="34"/>
      <c r="M639" s="34"/>
      <c r="N639" s="34"/>
      <c r="O639" s="34"/>
      <c r="P639" s="35"/>
      <c r="Q639" s="80"/>
      <c r="R639" s="81"/>
      <c r="S639" s="81"/>
      <c r="T639" s="81"/>
      <c r="U639" s="82"/>
      <c r="V639" s="65"/>
      <c r="W639" s="66"/>
      <c r="X639" s="66"/>
      <c r="Y639" s="92"/>
      <c r="Z639" s="93"/>
      <c r="AA639" s="93"/>
      <c r="AB639" s="93"/>
      <c r="AC639" s="93"/>
      <c r="AD639" s="93"/>
      <c r="AE639" s="93"/>
      <c r="AF639" s="93"/>
      <c r="AG639" s="94"/>
      <c r="AH639" s="92"/>
      <c r="AI639" s="93"/>
      <c r="AJ639" s="93"/>
      <c r="AK639" s="93"/>
      <c r="AL639" s="93"/>
      <c r="AM639" s="93"/>
      <c r="AN639" s="94"/>
      <c r="AO639" s="33"/>
      <c r="AP639" s="34"/>
      <c r="AQ639" s="34"/>
      <c r="AR639" s="34"/>
      <c r="AS639" s="34"/>
      <c r="AT639" s="35"/>
      <c r="AU639" s="80"/>
      <c r="AV639" s="81"/>
      <c r="AW639" s="81"/>
      <c r="AX639" s="81"/>
      <c r="AY639" s="81"/>
      <c r="AZ639" s="81"/>
      <c r="BA639" s="81"/>
      <c r="BB639" s="82"/>
      <c r="BC639" s="92"/>
      <c r="BD639" s="93"/>
      <c r="BE639" s="93"/>
      <c r="BF639" s="93"/>
      <c r="BG639" s="93"/>
      <c r="BH639" s="93"/>
      <c r="BI639" s="94"/>
      <c r="BJ639" s="30"/>
      <c r="BK639" s="31"/>
      <c r="BL639" s="32"/>
    </row>
    <row r="640" spans="1:64" ht="51.75" customHeight="1" x14ac:dyDescent="0.25">
      <c r="A640" s="21">
        <v>32</v>
      </c>
      <c r="B640" s="23"/>
      <c r="C640" s="21" t="s">
        <v>444</v>
      </c>
      <c r="D640" s="22"/>
      <c r="E640" s="22"/>
      <c r="F640" s="23"/>
      <c r="G640" s="27" t="s">
        <v>375</v>
      </c>
      <c r="H640" s="28"/>
      <c r="I640" s="28"/>
      <c r="J640" s="28"/>
      <c r="K640" s="29"/>
      <c r="L640" s="22" t="s">
        <v>179</v>
      </c>
      <c r="M640" s="22"/>
      <c r="N640" s="22"/>
      <c r="O640" s="22"/>
      <c r="P640" s="23"/>
      <c r="Q640" s="77">
        <v>21</v>
      </c>
      <c r="R640" s="78"/>
      <c r="S640" s="78"/>
      <c r="T640" s="78"/>
      <c r="U640" s="79"/>
      <c r="V640" s="62">
        <v>3474.5388371086119</v>
      </c>
      <c r="W640" s="63"/>
      <c r="X640" s="63"/>
      <c r="Y640" s="89">
        <v>1</v>
      </c>
      <c r="Z640" s="90"/>
      <c r="AA640" s="90"/>
      <c r="AB640" s="90"/>
      <c r="AC640" s="90"/>
      <c r="AD640" s="90"/>
      <c r="AE640" s="90"/>
      <c r="AF640" s="90"/>
      <c r="AG640" s="91"/>
      <c r="AH640" s="89">
        <v>72965</v>
      </c>
      <c r="AI640" s="90"/>
      <c r="AJ640" s="90"/>
      <c r="AK640" s="90"/>
      <c r="AL640" s="90"/>
      <c r="AM640" s="90"/>
      <c r="AN640" s="91"/>
      <c r="AO640" s="21"/>
      <c r="AP640" s="22"/>
      <c r="AQ640" s="22"/>
      <c r="AR640" s="22"/>
      <c r="AS640" s="22"/>
      <c r="AT640" s="23"/>
      <c r="AU640" s="77">
        <v>1</v>
      </c>
      <c r="AV640" s="78"/>
      <c r="AW640" s="78"/>
      <c r="AX640" s="78"/>
      <c r="AY640" s="78"/>
      <c r="AZ640" s="78"/>
      <c r="BA640" s="78"/>
      <c r="BB640" s="79"/>
      <c r="BC640" s="89">
        <v>72965</v>
      </c>
      <c r="BD640" s="90"/>
      <c r="BE640" s="90"/>
      <c r="BF640" s="90"/>
      <c r="BG640" s="90"/>
      <c r="BH640" s="90"/>
      <c r="BI640" s="91"/>
      <c r="BJ640" s="27"/>
      <c r="BK640" s="28"/>
      <c r="BL640" s="29"/>
    </row>
    <row r="641" spans="1:64" ht="23.1" customHeight="1" x14ac:dyDescent="0.25">
      <c r="A641" s="33"/>
      <c r="B641" s="35"/>
      <c r="C641" s="33"/>
      <c r="D641" s="34"/>
      <c r="E641" s="34"/>
      <c r="F641" s="35"/>
      <c r="G641" s="33" t="s">
        <v>365</v>
      </c>
      <c r="H641" s="34"/>
      <c r="I641" s="34"/>
      <c r="J641" s="34"/>
      <c r="K641" s="35"/>
      <c r="L641" s="34"/>
      <c r="M641" s="34"/>
      <c r="N641" s="34"/>
      <c r="O641" s="34"/>
      <c r="P641" s="35"/>
      <c r="Q641" s="80"/>
      <c r="R641" s="81"/>
      <c r="S641" s="81"/>
      <c r="T641" s="81"/>
      <c r="U641" s="82"/>
      <c r="V641" s="65"/>
      <c r="W641" s="66"/>
      <c r="X641" s="66"/>
      <c r="Y641" s="92"/>
      <c r="Z641" s="93"/>
      <c r="AA641" s="93"/>
      <c r="AB641" s="93"/>
      <c r="AC641" s="93"/>
      <c r="AD641" s="93"/>
      <c r="AE641" s="93"/>
      <c r="AF641" s="93"/>
      <c r="AG641" s="94"/>
      <c r="AH641" s="92"/>
      <c r="AI641" s="93"/>
      <c r="AJ641" s="93"/>
      <c r="AK641" s="93"/>
      <c r="AL641" s="93"/>
      <c r="AM641" s="93"/>
      <c r="AN641" s="94"/>
      <c r="AO641" s="33"/>
      <c r="AP641" s="34"/>
      <c r="AQ641" s="34"/>
      <c r="AR641" s="34"/>
      <c r="AS641" s="34"/>
      <c r="AT641" s="35"/>
      <c r="AU641" s="80"/>
      <c r="AV641" s="81"/>
      <c r="AW641" s="81"/>
      <c r="AX641" s="81"/>
      <c r="AY641" s="81"/>
      <c r="AZ641" s="81"/>
      <c r="BA641" s="81"/>
      <c r="BB641" s="82"/>
      <c r="BC641" s="92"/>
      <c r="BD641" s="93"/>
      <c r="BE641" s="93"/>
      <c r="BF641" s="93"/>
      <c r="BG641" s="93"/>
      <c r="BH641" s="93"/>
      <c r="BI641" s="94"/>
      <c r="BJ641" s="30"/>
      <c r="BK641" s="31"/>
      <c r="BL641" s="32"/>
    </row>
    <row r="642" spans="1:64" ht="32.85" customHeight="1" x14ac:dyDescent="0.25">
      <c r="A642" s="21">
        <v>33</v>
      </c>
      <c r="B642" s="23"/>
      <c r="C642" s="21" t="s">
        <v>444</v>
      </c>
      <c r="D642" s="22"/>
      <c r="E642" s="22"/>
      <c r="F642" s="23"/>
      <c r="G642" s="27" t="s">
        <v>376</v>
      </c>
      <c r="H642" s="28"/>
      <c r="I642" s="28"/>
      <c r="J642" s="28"/>
      <c r="K642" s="29"/>
      <c r="L642" s="22" t="s">
        <v>179</v>
      </c>
      <c r="M642" s="22"/>
      <c r="N642" s="22"/>
      <c r="O642" s="22"/>
      <c r="P642" s="23"/>
      <c r="Q642" s="77">
        <v>2</v>
      </c>
      <c r="R642" s="78"/>
      <c r="S642" s="78"/>
      <c r="T642" s="78"/>
      <c r="U642" s="79"/>
      <c r="V642" s="62">
        <v>2614.293257299752</v>
      </c>
      <c r="W642" s="63"/>
      <c r="X642" s="63"/>
      <c r="Y642" s="89">
        <v>1</v>
      </c>
      <c r="Z642" s="90"/>
      <c r="AA642" s="90"/>
      <c r="AB642" s="90"/>
      <c r="AC642" s="90"/>
      <c r="AD642" s="90"/>
      <c r="AE642" s="90"/>
      <c r="AF642" s="90"/>
      <c r="AG642" s="91"/>
      <c r="AH642" s="89">
        <v>5229</v>
      </c>
      <c r="AI642" s="90"/>
      <c r="AJ642" s="90"/>
      <c r="AK642" s="90"/>
      <c r="AL642" s="90"/>
      <c r="AM642" s="90"/>
      <c r="AN642" s="91"/>
      <c r="AO642" s="21"/>
      <c r="AP642" s="22"/>
      <c r="AQ642" s="22"/>
      <c r="AR642" s="22"/>
      <c r="AS642" s="22"/>
      <c r="AT642" s="23"/>
      <c r="AU642" s="77">
        <v>1</v>
      </c>
      <c r="AV642" s="78"/>
      <c r="AW642" s="78"/>
      <c r="AX642" s="78"/>
      <c r="AY642" s="78"/>
      <c r="AZ642" s="78"/>
      <c r="BA642" s="78"/>
      <c r="BB642" s="79"/>
      <c r="BC642" s="89">
        <v>5229</v>
      </c>
      <c r="BD642" s="90"/>
      <c r="BE642" s="90"/>
      <c r="BF642" s="90"/>
      <c r="BG642" s="90"/>
      <c r="BH642" s="90"/>
      <c r="BI642" s="91"/>
      <c r="BJ642" s="27"/>
      <c r="BK642" s="28"/>
      <c r="BL642" s="29"/>
    </row>
    <row r="643" spans="1:64" ht="27.75" customHeight="1" x14ac:dyDescent="0.25">
      <c r="A643" s="33"/>
      <c r="B643" s="35"/>
      <c r="C643" s="33"/>
      <c r="D643" s="34"/>
      <c r="E643" s="34"/>
      <c r="F643" s="35"/>
      <c r="G643" s="33" t="s">
        <v>377</v>
      </c>
      <c r="H643" s="34"/>
      <c r="I643" s="34"/>
      <c r="J643" s="34"/>
      <c r="K643" s="35"/>
      <c r="L643" s="34"/>
      <c r="M643" s="34"/>
      <c r="N643" s="34"/>
      <c r="O643" s="34"/>
      <c r="P643" s="35"/>
      <c r="Q643" s="80"/>
      <c r="R643" s="81"/>
      <c r="S643" s="81"/>
      <c r="T643" s="81"/>
      <c r="U643" s="82"/>
      <c r="V643" s="65"/>
      <c r="W643" s="66"/>
      <c r="X643" s="66"/>
      <c r="Y643" s="92"/>
      <c r="Z643" s="93"/>
      <c r="AA643" s="93"/>
      <c r="AB643" s="93"/>
      <c r="AC643" s="93"/>
      <c r="AD643" s="93"/>
      <c r="AE643" s="93"/>
      <c r="AF643" s="93"/>
      <c r="AG643" s="94"/>
      <c r="AH643" s="92"/>
      <c r="AI643" s="93"/>
      <c r="AJ643" s="93"/>
      <c r="AK643" s="93"/>
      <c r="AL643" s="93"/>
      <c r="AM643" s="93"/>
      <c r="AN643" s="94"/>
      <c r="AO643" s="33"/>
      <c r="AP643" s="34"/>
      <c r="AQ643" s="34"/>
      <c r="AR643" s="34"/>
      <c r="AS643" s="34"/>
      <c r="AT643" s="35"/>
      <c r="AU643" s="80"/>
      <c r="AV643" s="81"/>
      <c r="AW643" s="81"/>
      <c r="AX643" s="81"/>
      <c r="AY643" s="81"/>
      <c r="AZ643" s="81"/>
      <c r="BA643" s="81"/>
      <c r="BB643" s="82"/>
      <c r="BC643" s="92"/>
      <c r="BD643" s="93"/>
      <c r="BE643" s="93"/>
      <c r="BF643" s="93"/>
      <c r="BG643" s="93"/>
      <c r="BH643" s="93"/>
      <c r="BI643" s="94"/>
      <c r="BJ643" s="30"/>
      <c r="BK643" s="31"/>
      <c r="BL643" s="32"/>
    </row>
    <row r="644" spans="1:64" ht="11.85" customHeight="1" x14ac:dyDescent="0.25">
      <c r="A644" s="28" t="s">
        <v>196</v>
      </c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78">
        <v>551434</v>
      </c>
      <c r="AI644" s="78"/>
      <c r="AJ644" s="78"/>
      <c r="AK644" s="78"/>
      <c r="AL644" s="78"/>
      <c r="AM644" s="78"/>
      <c r="AN644" s="78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78">
        <v>551434</v>
      </c>
      <c r="BD644" s="78"/>
      <c r="BE644" s="78"/>
      <c r="BF644" s="78"/>
      <c r="BG644" s="78"/>
      <c r="BH644" s="78"/>
      <c r="BI644" s="78"/>
      <c r="BJ644" s="78">
        <v>0</v>
      </c>
      <c r="BK644" s="78"/>
      <c r="BL644" s="78"/>
    </row>
    <row r="645" spans="1:64" ht="11.8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</row>
    <row r="646" spans="1:64" ht="11.85" customHeight="1" x14ac:dyDescent="0.25">
      <c r="A646" s="39" t="s">
        <v>378</v>
      </c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1"/>
    </row>
    <row r="647" spans="1:64" ht="12.95" customHeight="1" x14ac:dyDescent="0.25">
      <c r="A647" s="7">
        <v>1</v>
      </c>
      <c r="B647" s="39">
        <v>2</v>
      </c>
      <c r="C647" s="40"/>
      <c r="D647" s="41"/>
      <c r="E647" s="39">
        <v>3</v>
      </c>
      <c r="F647" s="40"/>
      <c r="G647" s="40"/>
      <c r="H647" s="40"/>
      <c r="I647" s="41"/>
      <c r="J647" s="39">
        <v>4</v>
      </c>
      <c r="K647" s="40"/>
      <c r="L647" s="40"/>
      <c r="M647" s="40"/>
      <c r="N647" s="40"/>
      <c r="O647" s="41"/>
      <c r="P647" s="39">
        <v>5</v>
      </c>
      <c r="Q647" s="40"/>
      <c r="R647" s="40"/>
      <c r="S647" s="40"/>
      <c r="T647" s="41"/>
      <c r="U647" s="39">
        <v>6</v>
      </c>
      <c r="V647" s="40"/>
      <c r="W647" s="41"/>
      <c r="X647" s="39">
        <v>7</v>
      </c>
      <c r="Y647" s="40"/>
      <c r="Z647" s="40"/>
      <c r="AA647" s="40"/>
      <c r="AB647" s="40"/>
      <c r="AC647" s="40"/>
      <c r="AD647" s="40"/>
      <c r="AE647" s="41"/>
      <c r="AF647" s="39">
        <v>8</v>
      </c>
      <c r="AG647" s="40"/>
      <c r="AH647" s="40"/>
      <c r="AI647" s="40"/>
      <c r="AJ647" s="40"/>
      <c r="AK647" s="40"/>
      <c r="AL647" s="41"/>
      <c r="AM647" s="39">
        <v>9</v>
      </c>
      <c r="AN647" s="40"/>
      <c r="AO647" s="40"/>
      <c r="AP647" s="40"/>
      <c r="AQ647" s="40"/>
      <c r="AR647" s="40"/>
      <c r="AS647" s="40"/>
      <c r="AT647" s="41"/>
      <c r="AU647" s="39">
        <v>10</v>
      </c>
      <c r="AV647" s="40"/>
      <c r="AW647" s="40"/>
      <c r="AX647" s="40"/>
      <c r="AY647" s="40"/>
      <c r="AZ647" s="41"/>
      <c r="BA647" s="39">
        <v>11</v>
      </c>
      <c r="BB647" s="40"/>
      <c r="BC647" s="40"/>
      <c r="BD647" s="40"/>
      <c r="BE647" s="40"/>
      <c r="BF647" s="40"/>
      <c r="BG647" s="41"/>
      <c r="BH647" s="39">
        <v>12</v>
      </c>
      <c r="BI647" s="40"/>
      <c r="BJ647" s="40"/>
      <c r="BK647" s="40"/>
      <c r="BL647" s="41"/>
    </row>
    <row r="648" spans="1:64" ht="42.75" customHeight="1" x14ac:dyDescent="0.25">
      <c r="A648" s="19">
        <v>1</v>
      </c>
      <c r="B648" s="21" t="s">
        <v>311</v>
      </c>
      <c r="C648" s="22"/>
      <c r="D648" s="23"/>
      <c r="E648" s="27" t="s">
        <v>379</v>
      </c>
      <c r="F648" s="28"/>
      <c r="G648" s="28"/>
      <c r="H648" s="28"/>
      <c r="I648" s="29"/>
      <c r="J648" s="21" t="s">
        <v>314</v>
      </c>
      <c r="K648" s="22"/>
      <c r="L648" s="22"/>
      <c r="M648" s="22"/>
      <c r="N648" s="22"/>
      <c r="O648" s="23"/>
      <c r="P648" s="77">
        <v>1</v>
      </c>
      <c r="Q648" s="78"/>
      <c r="R648" s="78"/>
      <c r="S648" s="78"/>
      <c r="T648" s="79"/>
      <c r="U648" s="62">
        <v>12991.58</v>
      </c>
      <c r="V648" s="63"/>
      <c r="W648" s="64"/>
      <c r="X648" s="21"/>
      <c r="Y648" s="22"/>
      <c r="Z648" s="22"/>
      <c r="AA648" s="22"/>
      <c r="AB648" s="22"/>
      <c r="AC648" s="22"/>
      <c r="AD648" s="22"/>
      <c r="AE648" s="22"/>
      <c r="AF648" s="54">
        <v>12992</v>
      </c>
      <c r="AG648" s="54"/>
      <c r="AH648" s="54"/>
      <c r="AI648" s="54"/>
      <c r="AJ648" s="54"/>
      <c r="AK648" s="54"/>
      <c r="AL648" s="54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54">
        <v>12992</v>
      </c>
      <c r="BB648" s="54"/>
      <c r="BC648" s="54"/>
      <c r="BD648" s="54"/>
      <c r="BE648" s="54"/>
      <c r="BF648" s="54"/>
      <c r="BG648" s="54"/>
      <c r="BH648" s="22"/>
      <c r="BI648" s="22"/>
      <c r="BJ648" s="22"/>
      <c r="BK648" s="22"/>
      <c r="BL648" s="23"/>
    </row>
    <row r="649" spans="1:64" ht="12.75" customHeight="1" x14ac:dyDescent="0.25">
      <c r="A649" s="20"/>
      <c r="B649" s="24" t="s">
        <v>312</v>
      </c>
      <c r="C649" s="25"/>
      <c r="D649" s="26"/>
      <c r="E649" s="30"/>
      <c r="F649" s="31"/>
      <c r="G649" s="31"/>
      <c r="H649" s="31"/>
      <c r="I649" s="32"/>
      <c r="J649" s="33"/>
      <c r="K649" s="34"/>
      <c r="L649" s="34"/>
      <c r="M649" s="34"/>
      <c r="N649" s="34"/>
      <c r="O649" s="35"/>
      <c r="P649" s="80"/>
      <c r="Q649" s="81"/>
      <c r="R649" s="81"/>
      <c r="S649" s="81"/>
      <c r="T649" s="82"/>
      <c r="U649" s="65"/>
      <c r="V649" s="66"/>
      <c r="W649" s="67"/>
      <c r="X649" s="33"/>
      <c r="Y649" s="34"/>
      <c r="Z649" s="34"/>
      <c r="AA649" s="34"/>
      <c r="AB649" s="34"/>
      <c r="AC649" s="34"/>
      <c r="AD649" s="34"/>
      <c r="AE649" s="34"/>
      <c r="AF649" s="55"/>
      <c r="AG649" s="55"/>
      <c r="AH649" s="55"/>
      <c r="AI649" s="55"/>
      <c r="AJ649" s="55"/>
      <c r="AK649" s="55"/>
      <c r="AL649" s="55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55"/>
      <c r="BB649" s="55"/>
      <c r="BC649" s="55"/>
      <c r="BD649" s="55"/>
      <c r="BE649" s="55"/>
      <c r="BF649" s="55"/>
      <c r="BG649" s="55"/>
      <c r="BH649" s="34"/>
      <c r="BI649" s="34"/>
      <c r="BJ649" s="34"/>
      <c r="BK649" s="34"/>
      <c r="BL649" s="35"/>
    </row>
    <row r="650" spans="1:64" ht="12.95" customHeight="1" x14ac:dyDescent="0.25">
      <c r="A650" s="4"/>
      <c r="B650" s="40"/>
      <c r="C650" s="40"/>
      <c r="D650" s="41"/>
      <c r="E650" s="45" t="s">
        <v>32</v>
      </c>
      <c r="F650" s="46"/>
      <c r="G650" s="46"/>
      <c r="H650" s="46"/>
      <c r="I650" s="47"/>
      <c r="J650" s="39"/>
      <c r="K650" s="40"/>
      <c r="L650" s="40"/>
      <c r="M650" s="40"/>
      <c r="N650" s="40"/>
      <c r="O650" s="41"/>
      <c r="P650" s="39"/>
      <c r="Q650" s="40"/>
      <c r="R650" s="40"/>
      <c r="S650" s="40"/>
      <c r="T650" s="41"/>
      <c r="U650" s="48">
        <v>12991.58</v>
      </c>
      <c r="V650" s="49"/>
      <c r="W650" s="50"/>
      <c r="X650" s="42">
        <v>1</v>
      </c>
      <c r="Y650" s="43"/>
      <c r="Z650" s="43"/>
      <c r="AA650" s="43"/>
      <c r="AB650" s="43"/>
      <c r="AC650" s="43"/>
      <c r="AD650" s="43"/>
      <c r="AE650" s="44"/>
      <c r="AF650" s="42">
        <v>12992</v>
      </c>
      <c r="AG650" s="43"/>
      <c r="AH650" s="43"/>
      <c r="AI650" s="43"/>
      <c r="AJ650" s="43"/>
      <c r="AK650" s="43"/>
      <c r="AL650" s="44"/>
      <c r="AM650" s="39"/>
      <c r="AN650" s="40"/>
      <c r="AO650" s="40"/>
      <c r="AP650" s="40"/>
      <c r="AQ650" s="40"/>
      <c r="AR650" s="40"/>
      <c r="AS650" s="40"/>
      <c r="AT650" s="41"/>
      <c r="AU650" s="42">
        <v>1</v>
      </c>
      <c r="AV650" s="43"/>
      <c r="AW650" s="43"/>
      <c r="AX650" s="43"/>
      <c r="AY650" s="43"/>
      <c r="AZ650" s="44"/>
      <c r="BA650" s="42">
        <v>12992</v>
      </c>
      <c r="BB650" s="43"/>
      <c r="BC650" s="43"/>
      <c r="BD650" s="43"/>
      <c r="BE650" s="43"/>
      <c r="BF650" s="43"/>
      <c r="BG650" s="44"/>
      <c r="BH650" s="39"/>
      <c r="BI650" s="40"/>
      <c r="BJ650" s="40"/>
      <c r="BK650" s="40"/>
      <c r="BL650" s="41"/>
    </row>
    <row r="651" spans="1:64" ht="12.95" customHeight="1" x14ac:dyDescent="0.25">
      <c r="A651" s="4"/>
      <c r="B651" s="40"/>
      <c r="C651" s="40"/>
      <c r="D651" s="41"/>
      <c r="E651" s="45" t="s">
        <v>34</v>
      </c>
      <c r="F651" s="46"/>
      <c r="G651" s="46"/>
      <c r="H651" s="46"/>
      <c r="I651" s="47"/>
      <c r="J651" s="39"/>
      <c r="K651" s="40"/>
      <c r="L651" s="40"/>
      <c r="M651" s="40"/>
      <c r="N651" s="40"/>
      <c r="O651" s="41"/>
      <c r="P651" s="39"/>
      <c r="Q651" s="40"/>
      <c r="R651" s="40"/>
      <c r="S651" s="40"/>
      <c r="T651" s="41"/>
      <c r="U651" s="42">
        <v>0</v>
      </c>
      <c r="V651" s="43"/>
      <c r="W651" s="44"/>
      <c r="X651" s="42">
        <v>1</v>
      </c>
      <c r="Y651" s="43"/>
      <c r="Z651" s="43"/>
      <c r="AA651" s="43"/>
      <c r="AB651" s="43"/>
      <c r="AC651" s="43"/>
      <c r="AD651" s="43"/>
      <c r="AE651" s="44"/>
      <c r="AF651" s="42">
        <v>0</v>
      </c>
      <c r="AG651" s="43"/>
      <c r="AH651" s="43"/>
      <c r="AI651" s="43"/>
      <c r="AJ651" s="43"/>
      <c r="AK651" s="43"/>
      <c r="AL651" s="44"/>
      <c r="AM651" s="39"/>
      <c r="AN651" s="40"/>
      <c r="AO651" s="40"/>
      <c r="AP651" s="40"/>
      <c r="AQ651" s="40"/>
      <c r="AR651" s="40"/>
      <c r="AS651" s="40"/>
      <c r="AT651" s="41"/>
      <c r="AU651" s="42">
        <v>1</v>
      </c>
      <c r="AV651" s="43"/>
      <c r="AW651" s="43"/>
      <c r="AX651" s="43"/>
      <c r="AY651" s="43"/>
      <c r="AZ651" s="44"/>
      <c r="BA651" s="42">
        <v>0</v>
      </c>
      <c r="BB651" s="43"/>
      <c r="BC651" s="43"/>
      <c r="BD651" s="43"/>
      <c r="BE651" s="43"/>
      <c r="BF651" s="43"/>
      <c r="BG651" s="44"/>
      <c r="BH651" s="39"/>
      <c r="BI651" s="40"/>
      <c r="BJ651" s="40"/>
      <c r="BK651" s="40"/>
      <c r="BL651" s="41"/>
    </row>
    <row r="652" spans="1:64" ht="12.95" customHeight="1" x14ac:dyDescent="0.25">
      <c r="A652" s="4"/>
      <c r="B652" s="40"/>
      <c r="C652" s="40"/>
      <c r="D652" s="41"/>
      <c r="E652" s="45" t="s">
        <v>35</v>
      </c>
      <c r="F652" s="46"/>
      <c r="G652" s="46"/>
      <c r="H652" s="46"/>
      <c r="I652" s="47"/>
      <c r="J652" s="39"/>
      <c r="K652" s="40"/>
      <c r="L652" s="40"/>
      <c r="M652" s="40"/>
      <c r="N652" s="40"/>
      <c r="O652" s="41"/>
      <c r="P652" s="39"/>
      <c r="Q652" s="40"/>
      <c r="R652" s="40"/>
      <c r="S652" s="40"/>
      <c r="T652" s="41"/>
      <c r="U652" s="42">
        <v>0</v>
      </c>
      <c r="V652" s="43"/>
      <c r="W652" s="44"/>
      <c r="X652" s="42">
        <v>1</v>
      </c>
      <c r="Y652" s="43"/>
      <c r="Z652" s="43"/>
      <c r="AA652" s="43"/>
      <c r="AB652" s="43"/>
      <c r="AC652" s="43"/>
      <c r="AD652" s="43"/>
      <c r="AE652" s="44"/>
      <c r="AF652" s="42">
        <v>0</v>
      </c>
      <c r="AG652" s="43"/>
      <c r="AH652" s="43"/>
      <c r="AI652" s="43"/>
      <c r="AJ652" s="43"/>
      <c r="AK652" s="43"/>
      <c r="AL652" s="44"/>
      <c r="AM652" s="39"/>
      <c r="AN652" s="40"/>
      <c r="AO652" s="40"/>
      <c r="AP652" s="40"/>
      <c r="AQ652" s="40"/>
      <c r="AR652" s="40"/>
      <c r="AS652" s="40"/>
      <c r="AT652" s="41"/>
      <c r="AU652" s="42">
        <v>1</v>
      </c>
      <c r="AV652" s="43"/>
      <c r="AW652" s="43"/>
      <c r="AX652" s="43"/>
      <c r="AY652" s="43"/>
      <c r="AZ652" s="44"/>
      <c r="BA652" s="42">
        <v>0</v>
      </c>
      <c r="BB652" s="43"/>
      <c r="BC652" s="43"/>
      <c r="BD652" s="43"/>
      <c r="BE652" s="43"/>
      <c r="BF652" s="43"/>
      <c r="BG652" s="44"/>
      <c r="BH652" s="39"/>
      <c r="BI652" s="40"/>
      <c r="BJ652" s="40"/>
      <c r="BK652" s="40"/>
      <c r="BL652" s="41"/>
    </row>
    <row r="653" spans="1:64" ht="12.95" customHeight="1" x14ac:dyDescent="0.25">
      <c r="A653" s="4"/>
      <c r="B653" s="40"/>
      <c r="C653" s="40"/>
      <c r="D653" s="41"/>
      <c r="E653" s="45" t="s">
        <v>36</v>
      </c>
      <c r="F653" s="46"/>
      <c r="G653" s="46"/>
      <c r="H653" s="46"/>
      <c r="I653" s="47"/>
      <c r="J653" s="39"/>
      <c r="K653" s="40"/>
      <c r="L653" s="40"/>
      <c r="M653" s="40"/>
      <c r="N653" s="40"/>
      <c r="O653" s="41"/>
      <c r="P653" s="39"/>
      <c r="Q653" s="40"/>
      <c r="R653" s="40"/>
      <c r="S653" s="40"/>
      <c r="T653" s="41"/>
      <c r="U653" s="42">
        <v>0</v>
      </c>
      <c r="V653" s="43"/>
      <c r="W653" s="44"/>
      <c r="X653" s="42">
        <v>1</v>
      </c>
      <c r="Y653" s="43"/>
      <c r="Z653" s="43"/>
      <c r="AA653" s="43"/>
      <c r="AB653" s="43"/>
      <c r="AC653" s="43"/>
      <c r="AD653" s="43"/>
      <c r="AE653" s="44"/>
      <c r="AF653" s="42">
        <v>0</v>
      </c>
      <c r="AG653" s="43"/>
      <c r="AH653" s="43"/>
      <c r="AI653" s="43"/>
      <c r="AJ653" s="43"/>
      <c r="AK653" s="43"/>
      <c r="AL653" s="44"/>
      <c r="AM653" s="39"/>
      <c r="AN653" s="40"/>
      <c r="AO653" s="40"/>
      <c r="AP653" s="40"/>
      <c r="AQ653" s="40"/>
      <c r="AR653" s="40"/>
      <c r="AS653" s="40"/>
      <c r="AT653" s="41"/>
      <c r="AU653" s="42">
        <v>1</v>
      </c>
      <c r="AV653" s="43"/>
      <c r="AW653" s="43"/>
      <c r="AX653" s="43"/>
      <c r="AY653" s="43"/>
      <c r="AZ653" s="44"/>
      <c r="BA653" s="42">
        <v>0</v>
      </c>
      <c r="BB653" s="43"/>
      <c r="BC653" s="43"/>
      <c r="BD653" s="43"/>
      <c r="BE653" s="43"/>
      <c r="BF653" s="43"/>
      <c r="BG653" s="44"/>
      <c r="BH653" s="39"/>
      <c r="BI653" s="40"/>
      <c r="BJ653" s="40"/>
      <c r="BK653" s="40"/>
      <c r="BL653" s="41"/>
    </row>
    <row r="654" spans="1:64" ht="12.95" customHeight="1" x14ac:dyDescent="0.25">
      <c r="A654" s="4"/>
      <c r="B654" s="40"/>
      <c r="C654" s="40"/>
      <c r="D654" s="41"/>
      <c r="E654" s="45" t="s">
        <v>40</v>
      </c>
      <c r="F654" s="46"/>
      <c r="G654" s="46"/>
      <c r="H654" s="46"/>
      <c r="I654" s="47"/>
      <c r="J654" s="39"/>
      <c r="K654" s="40"/>
      <c r="L654" s="40"/>
      <c r="M654" s="40"/>
      <c r="N654" s="40"/>
      <c r="O654" s="41"/>
      <c r="P654" s="39"/>
      <c r="Q654" s="40"/>
      <c r="R654" s="40"/>
      <c r="S654" s="40"/>
      <c r="T654" s="41"/>
      <c r="U654" s="42">
        <v>0</v>
      </c>
      <c r="V654" s="43"/>
      <c r="W654" s="44"/>
      <c r="X654" s="39"/>
      <c r="Y654" s="40"/>
      <c r="Z654" s="40"/>
      <c r="AA654" s="40"/>
      <c r="AB654" s="40"/>
      <c r="AC654" s="40"/>
      <c r="AD654" s="40"/>
      <c r="AE654" s="41"/>
      <c r="AF654" s="42">
        <v>0</v>
      </c>
      <c r="AG654" s="43"/>
      <c r="AH654" s="43"/>
      <c r="AI654" s="43"/>
      <c r="AJ654" s="43"/>
      <c r="AK654" s="43"/>
      <c r="AL654" s="44"/>
      <c r="AM654" s="39"/>
      <c r="AN654" s="40"/>
      <c r="AO654" s="40"/>
      <c r="AP654" s="40"/>
      <c r="AQ654" s="40"/>
      <c r="AR654" s="40"/>
      <c r="AS654" s="40"/>
      <c r="AT654" s="41"/>
      <c r="AU654" s="42">
        <v>0</v>
      </c>
      <c r="AV654" s="43"/>
      <c r="AW654" s="43"/>
      <c r="AX654" s="43"/>
      <c r="AY654" s="43"/>
      <c r="AZ654" s="44"/>
      <c r="BA654" s="42">
        <v>0</v>
      </c>
      <c r="BB654" s="43"/>
      <c r="BC654" s="43"/>
      <c r="BD654" s="43"/>
      <c r="BE654" s="43"/>
      <c r="BF654" s="43"/>
      <c r="BG654" s="44"/>
      <c r="BH654" s="39"/>
      <c r="BI654" s="40"/>
      <c r="BJ654" s="40"/>
      <c r="BK654" s="40"/>
      <c r="BL654" s="41"/>
    </row>
    <row r="655" spans="1:64" ht="12.95" customHeight="1" x14ac:dyDescent="0.25">
      <c r="A655" s="4"/>
      <c r="B655" s="40"/>
      <c r="C655" s="40"/>
      <c r="D655" s="41"/>
      <c r="E655" s="45" t="s">
        <v>41</v>
      </c>
      <c r="F655" s="46"/>
      <c r="G655" s="46"/>
      <c r="H655" s="46"/>
      <c r="I655" s="47"/>
      <c r="J655" s="39"/>
      <c r="K655" s="40"/>
      <c r="L655" s="40"/>
      <c r="M655" s="40"/>
      <c r="N655" s="40"/>
      <c r="O655" s="41"/>
      <c r="P655" s="39"/>
      <c r="Q655" s="40"/>
      <c r="R655" s="40"/>
      <c r="S655" s="40"/>
      <c r="T655" s="41"/>
      <c r="U655" s="42">
        <v>0</v>
      </c>
      <c r="V655" s="43"/>
      <c r="W655" s="44"/>
      <c r="X655" s="39"/>
      <c r="Y655" s="40"/>
      <c r="Z655" s="40"/>
      <c r="AA655" s="40"/>
      <c r="AB655" s="40"/>
      <c r="AC655" s="40"/>
      <c r="AD655" s="40"/>
      <c r="AE655" s="41"/>
      <c r="AF655" s="42">
        <v>0</v>
      </c>
      <c r="AG655" s="43"/>
      <c r="AH655" s="43"/>
      <c r="AI655" s="43"/>
      <c r="AJ655" s="43"/>
      <c r="AK655" s="43"/>
      <c r="AL655" s="44"/>
      <c r="AM655" s="39"/>
      <c r="AN655" s="40"/>
      <c r="AO655" s="40"/>
      <c r="AP655" s="40"/>
      <c r="AQ655" s="40"/>
      <c r="AR655" s="40"/>
      <c r="AS655" s="40"/>
      <c r="AT655" s="41"/>
      <c r="AU655" s="42">
        <v>0</v>
      </c>
      <c r="AV655" s="43"/>
      <c r="AW655" s="43"/>
      <c r="AX655" s="43"/>
      <c r="AY655" s="43"/>
      <c r="AZ655" s="44"/>
      <c r="BA655" s="42">
        <v>0</v>
      </c>
      <c r="BB655" s="43"/>
      <c r="BC655" s="43"/>
      <c r="BD655" s="43"/>
      <c r="BE655" s="43"/>
      <c r="BF655" s="43"/>
      <c r="BG655" s="44"/>
      <c r="BH655" s="39"/>
      <c r="BI655" s="40"/>
      <c r="BJ655" s="40"/>
      <c r="BK655" s="40"/>
      <c r="BL655" s="41"/>
    </row>
    <row r="656" spans="1:64" ht="12.95" customHeight="1" x14ac:dyDescent="0.25">
      <c r="A656" s="4"/>
      <c r="B656" s="40"/>
      <c r="C656" s="40"/>
      <c r="D656" s="41"/>
      <c r="E656" s="45" t="s">
        <v>42</v>
      </c>
      <c r="F656" s="46"/>
      <c r="G656" s="46"/>
      <c r="H656" s="46"/>
      <c r="I656" s="47"/>
      <c r="J656" s="39" t="s">
        <v>315</v>
      </c>
      <c r="K656" s="40"/>
      <c r="L656" s="40"/>
      <c r="M656" s="40"/>
      <c r="N656" s="40"/>
      <c r="O656" s="41"/>
      <c r="P656" s="42">
        <v>0</v>
      </c>
      <c r="Q656" s="43"/>
      <c r="R656" s="43"/>
      <c r="S656" s="43"/>
      <c r="T656" s="44"/>
      <c r="U656" s="45"/>
      <c r="V656" s="46"/>
      <c r="W656" s="47"/>
      <c r="X656" s="42">
        <v>1</v>
      </c>
      <c r="Y656" s="43"/>
      <c r="Z656" s="43"/>
      <c r="AA656" s="43"/>
      <c r="AB656" s="43"/>
      <c r="AC656" s="43"/>
      <c r="AD656" s="43"/>
      <c r="AE656" s="44"/>
      <c r="AF656" s="45"/>
      <c r="AG656" s="46"/>
      <c r="AH656" s="46"/>
      <c r="AI656" s="46"/>
      <c r="AJ656" s="46"/>
      <c r="AK656" s="46"/>
      <c r="AL656" s="47"/>
      <c r="AM656" s="45"/>
      <c r="AN656" s="46"/>
      <c r="AO656" s="46"/>
      <c r="AP656" s="46"/>
      <c r="AQ656" s="46"/>
      <c r="AR656" s="46"/>
      <c r="AS656" s="46"/>
      <c r="AT656" s="47"/>
      <c r="AU656" s="45"/>
      <c r="AV656" s="46"/>
      <c r="AW656" s="46"/>
      <c r="AX656" s="46"/>
      <c r="AY656" s="46"/>
      <c r="AZ656" s="47"/>
      <c r="BA656" s="45"/>
      <c r="BB656" s="46"/>
      <c r="BC656" s="46"/>
      <c r="BD656" s="46"/>
      <c r="BE656" s="46"/>
      <c r="BF656" s="46"/>
      <c r="BG656" s="47"/>
      <c r="BH656" s="42">
        <v>0</v>
      </c>
      <c r="BI656" s="43"/>
      <c r="BJ656" s="43"/>
      <c r="BK656" s="43"/>
      <c r="BL656" s="44"/>
    </row>
    <row r="657" spans="1:64" ht="11.85" customHeight="1" x14ac:dyDescent="0.25">
      <c r="A657" s="4"/>
      <c r="B657" s="40"/>
      <c r="C657" s="40"/>
      <c r="D657" s="40"/>
      <c r="E657" s="46" t="s">
        <v>44</v>
      </c>
      <c r="F657" s="46"/>
      <c r="G657" s="46"/>
      <c r="H657" s="46"/>
      <c r="I657" s="46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2">
        <v>12992</v>
      </c>
      <c r="AG657" s="43"/>
      <c r="AH657" s="43"/>
      <c r="AI657" s="43"/>
      <c r="AJ657" s="43"/>
      <c r="AK657" s="43"/>
      <c r="AL657" s="44"/>
      <c r="AM657" s="39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2">
        <v>12992</v>
      </c>
      <c r="BB657" s="43"/>
      <c r="BC657" s="43"/>
      <c r="BD657" s="43"/>
      <c r="BE657" s="43"/>
      <c r="BF657" s="43"/>
      <c r="BG657" s="44"/>
      <c r="BH657" s="42">
        <v>0</v>
      </c>
      <c r="BI657" s="43"/>
      <c r="BJ657" s="43"/>
      <c r="BK657" s="43"/>
      <c r="BL657" s="44"/>
    </row>
    <row r="658" spans="1:64" ht="11.85" customHeight="1" x14ac:dyDescent="0.25">
      <c r="A658" s="28" t="s">
        <v>196</v>
      </c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78">
        <v>12992</v>
      </c>
      <c r="AG658" s="78"/>
      <c r="AH658" s="78"/>
      <c r="AI658" s="78"/>
      <c r="AJ658" s="78"/>
      <c r="AK658" s="78"/>
      <c r="AL658" s="78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78">
        <v>12992</v>
      </c>
      <c r="BB658" s="78"/>
      <c r="BC658" s="78"/>
      <c r="BD658" s="78"/>
      <c r="BE658" s="78"/>
      <c r="BF658" s="78"/>
      <c r="BG658" s="78"/>
      <c r="BH658" s="78">
        <v>0</v>
      </c>
      <c r="BI658" s="78"/>
      <c r="BJ658" s="78"/>
      <c r="BK658" s="78"/>
      <c r="BL658" s="78"/>
    </row>
    <row r="659" spans="1:64" ht="11.8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</row>
    <row r="660" spans="1:64" ht="11.8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</row>
    <row r="661" spans="1:64" ht="11.85" customHeight="1" x14ac:dyDescent="0.25">
      <c r="A661" s="39" t="s">
        <v>380</v>
      </c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1"/>
    </row>
    <row r="662" spans="1:64" ht="12.95" customHeight="1" x14ac:dyDescent="0.25">
      <c r="A662" s="39">
        <v>1</v>
      </c>
      <c r="B662" s="41"/>
      <c r="C662" s="39">
        <v>2</v>
      </c>
      <c r="D662" s="40"/>
      <c r="E662" s="40"/>
      <c r="F662" s="41"/>
      <c r="G662" s="39">
        <v>3</v>
      </c>
      <c r="H662" s="40"/>
      <c r="I662" s="40"/>
      <c r="J662" s="40"/>
      <c r="K662" s="41"/>
      <c r="L662" s="39">
        <v>4</v>
      </c>
      <c r="M662" s="40"/>
      <c r="N662" s="40"/>
      <c r="O662" s="40"/>
      <c r="P662" s="41"/>
      <c r="Q662" s="39">
        <v>5</v>
      </c>
      <c r="R662" s="40"/>
      <c r="S662" s="40"/>
      <c r="T662" s="40"/>
      <c r="U662" s="41"/>
      <c r="V662" s="39">
        <v>6</v>
      </c>
      <c r="W662" s="40"/>
      <c r="X662" s="41"/>
      <c r="Y662" s="39">
        <v>7</v>
      </c>
      <c r="Z662" s="40"/>
      <c r="AA662" s="40"/>
      <c r="AB662" s="40"/>
      <c r="AC662" s="40"/>
      <c r="AD662" s="40"/>
      <c r="AE662" s="40"/>
      <c r="AF662" s="40"/>
      <c r="AG662" s="41"/>
      <c r="AH662" s="39">
        <v>8</v>
      </c>
      <c r="AI662" s="40"/>
      <c r="AJ662" s="40"/>
      <c r="AK662" s="40"/>
      <c r="AL662" s="40"/>
      <c r="AM662" s="40"/>
      <c r="AN662" s="41"/>
      <c r="AO662" s="39">
        <v>9</v>
      </c>
      <c r="AP662" s="40"/>
      <c r="AQ662" s="40"/>
      <c r="AR662" s="40"/>
      <c r="AS662" s="40"/>
      <c r="AT662" s="41"/>
      <c r="AU662" s="39">
        <v>10</v>
      </c>
      <c r="AV662" s="40"/>
      <c r="AW662" s="40"/>
      <c r="AX662" s="40"/>
      <c r="AY662" s="40"/>
      <c r="AZ662" s="40"/>
      <c r="BA662" s="40"/>
      <c r="BB662" s="41"/>
      <c r="BC662" s="39">
        <v>11</v>
      </c>
      <c r="BD662" s="40"/>
      <c r="BE662" s="40"/>
      <c r="BF662" s="40"/>
      <c r="BG662" s="40"/>
      <c r="BH662" s="40"/>
      <c r="BI662" s="41"/>
      <c r="BJ662" s="39">
        <v>12</v>
      </c>
      <c r="BK662" s="40"/>
      <c r="BL662" s="41"/>
    </row>
    <row r="663" spans="1:64" ht="30.75" customHeight="1" x14ac:dyDescent="0.25">
      <c r="A663" s="21">
        <v>1</v>
      </c>
      <c r="B663" s="23"/>
      <c r="C663" s="21" t="s">
        <v>445</v>
      </c>
      <c r="D663" s="22"/>
      <c r="E663" s="22"/>
      <c r="F663" s="23"/>
      <c r="G663" s="27" t="s">
        <v>381</v>
      </c>
      <c r="H663" s="28"/>
      <c r="I663" s="28"/>
      <c r="J663" s="28"/>
      <c r="K663" s="29"/>
      <c r="L663" s="22" t="s">
        <v>179</v>
      </c>
      <c r="M663" s="22"/>
      <c r="N663" s="22"/>
      <c r="O663" s="22"/>
      <c r="P663" s="23"/>
      <c r="Q663" s="77">
        <v>2</v>
      </c>
      <c r="R663" s="78"/>
      <c r="S663" s="78"/>
      <c r="T663" s="78"/>
      <c r="U663" s="79"/>
      <c r="V663" s="62">
        <v>244.91799989439784</v>
      </c>
      <c r="W663" s="63"/>
      <c r="X663" s="63"/>
      <c r="Y663" s="89">
        <v>1</v>
      </c>
      <c r="Z663" s="90"/>
      <c r="AA663" s="90"/>
      <c r="AB663" s="90"/>
      <c r="AC663" s="90"/>
      <c r="AD663" s="90"/>
      <c r="AE663" s="90"/>
      <c r="AF663" s="90"/>
      <c r="AG663" s="91"/>
      <c r="AH663" s="89">
        <v>490</v>
      </c>
      <c r="AI663" s="90"/>
      <c r="AJ663" s="90"/>
      <c r="AK663" s="90"/>
      <c r="AL663" s="90"/>
      <c r="AM663" s="90"/>
      <c r="AN663" s="91"/>
      <c r="AO663" s="21"/>
      <c r="AP663" s="22"/>
      <c r="AQ663" s="22"/>
      <c r="AR663" s="22"/>
      <c r="AS663" s="22"/>
      <c r="AT663" s="23"/>
      <c r="AU663" s="77">
        <v>1</v>
      </c>
      <c r="AV663" s="78"/>
      <c r="AW663" s="78"/>
      <c r="AX663" s="78"/>
      <c r="AY663" s="78"/>
      <c r="AZ663" s="78"/>
      <c r="BA663" s="78"/>
      <c r="BB663" s="79"/>
      <c r="BC663" s="89">
        <v>490</v>
      </c>
      <c r="BD663" s="90"/>
      <c r="BE663" s="90"/>
      <c r="BF663" s="90"/>
      <c r="BG663" s="90"/>
      <c r="BH663" s="90"/>
      <c r="BI663" s="91"/>
      <c r="BJ663" s="27"/>
      <c r="BK663" s="28"/>
      <c r="BL663" s="29"/>
    </row>
    <row r="664" spans="1:64" ht="27" customHeight="1" x14ac:dyDescent="0.25">
      <c r="A664" s="33"/>
      <c r="B664" s="35"/>
      <c r="C664" s="33"/>
      <c r="D664" s="34"/>
      <c r="E664" s="34"/>
      <c r="F664" s="35"/>
      <c r="G664" s="33" t="s">
        <v>382</v>
      </c>
      <c r="H664" s="34"/>
      <c r="I664" s="34"/>
      <c r="J664" s="34"/>
      <c r="K664" s="35"/>
      <c r="L664" s="34"/>
      <c r="M664" s="34"/>
      <c r="N664" s="34"/>
      <c r="O664" s="34"/>
      <c r="P664" s="35"/>
      <c r="Q664" s="80"/>
      <c r="R664" s="81"/>
      <c r="S664" s="81"/>
      <c r="T664" s="81"/>
      <c r="U664" s="82"/>
      <c r="V664" s="65"/>
      <c r="W664" s="66"/>
      <c r="X664" s="66"/>
      <c r="Y664" s="92"/>
      <c r="Z664" s="93"/>
      <c r="AA664" s="93"/>
      <c r="AB664" s="93"/>
      <c r="AC664" s="93"/>
      <c r="AD664" s="93"/>
      <c r="AE664" s="93"/>
      <c r="AF664" s="93"/>
      <c r="AG664" s="94"/>
      <c r="AH664" s="92"/>
      <c r="AI664" s="93"/>
      <c r="AJ664" s="93"/>
      <c r="AK664" s="93"/>
      <c r="AL664" s="93"/>
      <c r="AM664" s="93"/>
      <c r="AN664" s="94"/>
      <c r="AO664" s="33"/>
      <c r="AP664" s="34"/>
      <c r="AQ664" s="34"/>
      <c r="AR664" s="34"/>
      <c r="AS664" s="34"/>
      <c r="AT664" s="35"/>
      <c r="AU664" s="80"/>
      <c r="AV664" s="81"/>
      <c r="AW664" s="81"/>
      <c r="AX664" s="81"/>
      <c r="AY664" s="81"/>
      <c r="AZ664" s="81"/>
      <c r="BA664" s="81"/>
      <c r="BB664" s="82"/>
      <c r="BC664" s="92"/>
      <c r="BD664" s="93"/>
      <c r="BE664" s="93"/>
      <c r="BF664" s="93"/>
      <c r="BG664" s="93"/>
      <c r="BH664" s="93"/>
      <c r="BI664" s="94"/>
      <c r="BJ664" s="30"/>
      <c r="BK664" s="31"/>
      <c r="BL664" s="32"/>
    </row>
    <row r="665" spans="1:64" ht="30" customHeight="1" x14ac:dyDescent="0.25">
      <c r="A665" s="21">
        <v>2</v>
      </c>
      <c r="B665" s="23"/>
      <c r="C665" s="21" t="s">
        <v>439</v>
      </c>
      <c r="D665" s="22"/>
      <c r="E665" s="22"/>
      <c r="F665" s="23"/>
      <c r="G665" s="27" t="s">
        <v>383</v>
      </c>
      <c r="H665" s="28"/>
      <c r="I665" s="28"/>
      <c r="J665" s="28"/>
      <c r="K665" s="29"/>
      <c r="L665" s="22" t="s">
        <v>179</v>
      </c>
      <c r="M665" s="22"/>
      <c r="N665" s="22"/>
      <c r="O665" s="22"/>
      <c r="P665" s="23"/>
      <c r="Q665" s="77">
        <v>4</v>
      </c>
      <c r="R665" s="78"/>
      <c r="S665" s="78"/>
      <c r="T665" s="78"/>
      <c r="U665" s="79"/>
      <c r="V665" s="62">
        <v>7031.1554749458792</v>
      </c>
      <c r="W665" s="63"/>
      <c r="X665" s="63"/>
      <c r="Y665" s="89">
        <v>1</v>
      </c>
      <c r="Z665" s="90"/>
      <c r="AA665" s="90"/>
      <c r="AB665" s="90"/>
      <c r="AC665" s="90"/>
      <c r="AD665" s="90"/>
      <c r="AE665" s="90"/>
      <c r="AF665" s="90"/>
      <c r="AG665" s="91"/>
      <c r="AH665" s="89">
        <v>28125</v>
      </c>
      <c r="AI665" s="90"/>
      <c r="AJ665" s="90"/>
      <c r="AK665" s="90"/>
      <c r="AL665" s="90"/>
      <c r="AM665" s="90"/>
      <c r="AN665" s="91"/>
      <c r="AO665" s="21"/>
      <c r="AP665" s="22"/>
      <c r="AQ665" s="22"/>
      <c r="AR665" s="22"/>
      <c r="AS665" s="22"/>
      <c r="AT665" s="23"/>
      <c r="AU665" s="77">
        <v>1</v>
      </c>
      <c r="AV665" s="78"/>
      <c r="AW665" s="78"/>
      <c r="AX665" s="78"/>
      <c r="AY665" s="78"/>
      <c r="AZ665" s="78"/>
      <c r="BA665" s="78"/>
      <c r="BB665" s="79"/>
      <c r="BC665" s="89">
        <v>28125</v>
      </c>
      <c r="BD665" s="90"/>
      <c r="BE665" s="90"/>
      <c r="BF665" s="90"/>
      <c r="BG665" s="90"/>
      <c r="BH665" s="90"/>
      <c r="BI665" s="91"/>
      <c r="BJ665" s="27"/>
      <c r="BK665" s="28"/>
      <c r="BL665" s="29"/>
    </row>
    <row r="666" spans="1:64" ht="23.1" customHeight="1" x14ac:dyDescent="0.25">
      <c r="A666" s="33"/>
      <c r="B666" s="35"/>
      <c r="C666" s="33"/>
      <c r="D666" s="34"/>
      <c r="E666" s="34"/>
      <c r="F666" s="35"/>
      <c r="G666" s="33" t="s">
        <v>384</v>
      </c>
      <c r="H666" s="34"/>
      <c r="I666" s="34"/>
      <c r="J666" s="34"/>
      <c r="K666" s="35"/>
      <c r="L666" s="34"/>
      <c r="M666" s="34"/>
      <c r="N666" s="34"/>
      <c r="O666" s="34"/>
      <c r="P666" s="35"/>
      <c r="Q666" s="80"/>
      <c r="R666" s="81"/>
      <c r="S666" s="81"/>
      <c r="T666" s="81"/>
      <c r="U666" s="82"/>
      <c r="V666" s="65"/>
      <c r="W666" s="66"/>
      <c r="X666" s="66"/>
      <c r="Y666" s="92"/>
      <c r="Z666" s="93"/>
      <c r="AA666" s="93"/>
      <c r="AB666" s="93"/>
      <c r="AC666" s="93"/>
      <c r="AD666" s="93"/>
      <c r="AE666" s="93"/>
      <c r="AF666" s="93"/>
      <c r="AG666" s="94"/>
      <c r="AH666" s="92"/>
      <c r="AI666" s="93"/>
      <c r="AJ666" s="93"/>
      <c r="AK666" s="93"/>
      <c r="AL666" s="93"/>
      <c r="AM666" s="93"/>
      <c r="AN666" s="94"/>
      <c r="AO666" s="33"/>
      <c r="AP666" s="34"/>
      <c r="AQ666" s="34"/>
      <c r="AR666" s="34"/>
      <c r="AS666" s="34"/>
      <c r="AT666" s="35"/>
      <c r="AU666" s="80"/>
      <c r="AV666" s="81"/>
      <c r="AW666" s="81"/>
      <c r="AX666" s="81"/>
      <c r="AY666" s="81"/>
      <c r="AZ666" s="81"/>
      <c r="BA666" s="81"/>
      <c r="BB666" s="82"/>
      <c r="BC666" s="92"/>
      <c r="BD666" s="93"/>
      <c r="BE666" s="93"/>
      <c r="BF666" s="93"/>
      <c r="BG666" s="93"/>
      <c r="BH666" s="93"/>
      <c r="BI666" s="94"/>
      <c r="BJ666" s="30"/>
      <c r="BK666" s="31"/>
      <c r="BL666" s="32"/>
    </row>
    <row r="667" spans="1:64" ht="30" customHeight="1" x14ac:dyDescent="0.25">
      <c r="A667" s="21">
        <v>3</v>
      </c>
      <c r="B667" s="23"/>
      <c r="C667" s="21" t="s">
        <v>440</v>
      </c>
      <c r="D667" s="22"/>
      <c r="E667" s="22"/>
      <c r="F667" s="23"/>
      <c r="G667" s="27" t="s">
        <v>385</v>
      </c>
      <c r="H667" s="28"/>
      <c r="I667" s="28"/>
      <c r="J667" s="28"/>
      <c r="K667" s="29"/>
      <c r="L667" s="22" t="s">
        <v>179</v>
      </c>
      <c r="M667" s="22"/>
      <c r="N667" s="22"/>
      <c r="O667" s="22"/>
      <c r="P667" s="23"/>
      <c r="Q667" s="77">
        <v>9</v>
      </c>
      <c r="R667" s="78"/>
      <c r="S667" s="78"/>
      <c r="T667" s="78"/>
      <c r="U667" s="79"/>
      <c r="V667" s="62">
        <v>9842.3215258461387</v>
      </c>
      <c r="W667" s="63"/>
      <c r="X667" s="63"/>
      <c r="Y667" s="89">
        <v>1</v>
      </c>
      <c r="Z667" s="90"/>
      <c r="AA667" s="90"/>
      <c r="AB667" s="90"/>
      <c r="AC667" s="90"/>
      <c r="AD667" s="90"/>
      <c r="AE667" s="90"/>
      <c r="AF667" s="90"/>
      <c r="AG667" s="91"/>
      <c r="AH667" s="89">
        <v>88581</v>
      </c>
      <c r="AI667" s="90"/>
      <c r="AJ667" s="90"/>
      <c r="AK667" s="90"/>
      <c r="AL667" s="90"/>
      <c r="AM667" s="90"/>
      <c r="AN667" s="91"/>
      <c r="AO667" s="21"/>
      <c r="AP667" s="22"/>
      <c r="AQ667" s="22"/>
      <c r="AR667" s="22"/>
      <c r="AS667" s="22"/>
      <c r="AT667" s="23"/>
      <c r="AU667" s="77">
        <v>1</v>
      </c>
      <c r="AV667" s="78"/>
      <c r="AW667" s="78"/>
      <c r="AX667" s="78"/>
      <c r="AY667" s="78"/>
      <c r="AZ667" s="78"/>
      <c r="BA667" s="78"/>
      <c r="BB667" s="79"/>
      <c r="BC667" s="89">
        <v>88581</v>
      </c>
      <c r="BD667" s="90"/>
      <c r="BE667" s="90"/>
      <c r="BF667" s="90"/>
      <c r="BG667" s="90"/>
      <c r="BH667" s="90"/>
      <c r="BI667" s="91"/>
      <c r="BJ667" s="27"/>
      <c r="BK667" s="28"/>
      <c r="BL667" s="29"/>
    </row>
    <row r="668" spans="1:64" ht="23.1" customHeight="1" x14ac:dyDescent="0.25">
      <c r="A668" s="33"/>
      <c r="B668" s="35"/>
      <c r="C668" s="33"/>
      <c r="D668" s="34"/>
      <c r="E668" s="34"/>
      <c r="F668" s="35"/>
      <c r="G668" s="33" t="s">
        <v>386</v>
      </c>
      <c r="H668" s="34"/>
      <c r="I668" s="34"/>
      <c r="J668" s="34"/>
      <c r="K668" s="35"/>
      <c r="L668" s="34"/>
      <c r="M668" s="34"/>
      <c r="N668" s="34"/>
      <c r="O668" s="34"/>
      <c r="P668" s="35"/>
      <c r="Q668" s="80"/>
      <c r="R668" s="81"/>
      <c r="S668" s="81"/>
      <c r="T668" s="81"/>
      <c r="U668" s="82"/>
      <c r="V668" s="65"/>
      <c r="W668" s="66"/>
      <c r="X668" s="66"/>
      <c r="Y668" s="92"/>
      <c r="Z668" s="93"/>
      <c r="AA668" s="93"/>
      <c r="AB668" s="93"/>
      <c r="AC668" s="93"/>
      <c r="AD668" s="93"/>
      <c r="AE668" s="93"/>
      <c r="AF668" s="93"/>
      <c r="AG668" s="94"/>
      <c r="AH668" s="92"/>
      <c r="AI668" s="93"/>
      <c r="AJ668" s="93"/>
      <c r="AK668" s="93"/>
      <c r="AL668" s="93"/>
      <c r="AM668" s="93"/>
      <c r="AN668" s="94"/>
      <c r="AO668" s="33"/>
      <c r="AP668" s="34"/>
      <c r="AQ668" s="34"/>
      <c r="AR668" s="34"/>
      <c r="AS668" s="34"/>
      <c r="AT668" s="35"/>
      <c r="AU668" s="80"/>
      <c r="AV668" s="81"/>
      <c r="AW668" s="81"/>
      <c r="AX668" s="81"/>
      <c r="AY668" s="81"/>
      <c r="AZ668" s="81"/>
      <c r="BA668" s="81"/>
      <c r="BB668" s="82"/>
      <c r="BC668" s="92"/>
      <c r="BD668" s="93"/>
      <c r="BE668" s="93"/>
      <c r="BF668" s="93"/>
      <c r="BG668" s="93"/>
      <c r="BH668" s="93"/>
      <c r="BI668" s="94"/>
      <c r="BJ668" s="30"/>
      <c r="BK668" s="31"/>
      <c r="BL668" s="32"/>
    </row>
    <row r="669" spans="1:64" ht="31.5" customHeight="1" x14ac:dyDescent="0.25">
      <c r="A669" s="21">
        <v>4</v>
      </c>
      <c r="B669" s="23"/>
      <c r="C669" s="21" t="s">
        <v>440</v>
      </c>
      <c r="D669" s="22"/>
      <c r="E669" s="22"/>
      <c r="F669" s="23"/>
      <c r="G669" s="27" t="s">
        <v>387</v>
      </c>
      <c r="H669" s="28"/>
      <c r="I669" s="28"/>
      <c r="J669" s="28"/>
      <c r="K669" s="29"/>
      <c r="L669" s="22" t="s">
        <v>179</v>
      </c>
      <c r="M669" s="22"/>
      <c r="N669" s="22"/>
      <c r="O669" s="22"/>
      <c r="P669" s="23"/>
      <c r="Q669" s="77">
        <v>4</v>
      </c>
      <c r="R669" s="78"/>
      <c r="S669" s="78"/>
      <c r="T669" s="78"/>
      <c r="U669" s="79"/>
      <c r="V669" s="62">
        <v>893.7910901314749</v>
      </c>
      <c r="W669" s="63"/>
      <c r="X669" s="63"/>
      <c r="Y669" s="89">
        <v>1</v>
      </c>
      <c r="Z669" s="90"/>
      <c r="AA669" s="90"/>
      <c r="AB669" s="90"/>
      <c r="AC669" s="90"/>
      <c r="AD669" s="90"/>
      <c r="AE669" s="90"/>
      <c r="AF669" s="90"/>
      <c r="AG669" s="91"/>
      <c r="AH669" s="89">
        <v>3575</v>
      </c>
      <c r="AI669" s="90"/>
      <c r="AJ669" s="90"/>
      <c r="AK669" s="90"/>
      <c r="AL669" s="90"/>
      <c r="AM669" s="90"/>
      <c r="AN669" s="91"/>
      <c r="AO669" s="21"/>
      <c r="AP669" s="22"/>
      <c r="AQ669" s="22"/>
      <c r="AR669" s="22"/>
      <c r="AS669" s="22"/>
      <c r="AT669" s="23"/>
      <c r="AU669" s="77">
        <v>1</v>
      </c>
      <c r="AV669" s="78"/>
      <c r="AW669" s="78"/>
      <c r="AX669" s="78"/>
      <c r="AY669" s="78"/>
      <c r="AZ669" s="78"/>
      <c r="BA669" s="78"/>
      <c r="BB669" s="79"/>
      <c r="BC669" s="89">
        <v>3575</v>
      </c>
      <c r="BD669" s="90"/>
      <c r="BE669" s="90"/>
      <c r="BF669" s="90"/>
      <c r="BG669" s="90"/>
      <c r="BH669" s="90"/>
      <c r="BI669" s="91"/>
      <c r="BJ669" s="27"/>
      <c r="BK669" s="28"/>
      <c r="BL669" s="29"/>
    </row>
    <row r="670" spans="1:64" ht="23.1" customHeight="1" x14ac:dyDescent="0.25">
      <c r="A670" s="33"/>
      <c r="B670" s="35"/>
      <c r="C670" s="33"/>
      <c r="D670" s="34"/>
      <c r="E670" s="34"/>
      <c r="F670" s="35"/>
      <c r="G670" s="33" t="s">
        <v>388</v>
      </c>
      <c r="H670" s="34"/>
      <c r="I670" s="34"/>
      <c r="J670" s="34"/>
      <c r="K670" s="35"/>
      <c r="L670" s="34"/>
      <c r="M670" s="34"/>
      <c r="N670" s="34"/>
      <c r="O670" s="34"/>
      <c r="P670" s="35"/>
      <c r="Q670" s="80"/>
      <c r="R670" s="81"/>
      <c r="S670" s="81"/>
      <c r="T670" s="81"/>
      <c r="U670" s="82"/>
      <c r="V670" s="65"/>
      <c r="W670" s="66"/>
      <c r="X670" s="66"/>
      <c r="Y670" s="92"/>
      <c r="Z670" s="93"/>
      <c r="AA670" s="93"/>
      <c r="AB670" s="93"/>
      <c r="AC670" s="93"/>
      <c r="AD670" s="93"/>
      <c r="AE670" s="93"/>
      <c r="AF670" s="93"/>
      <c r="AG670" s="94"/>
      <c r="AH670" s="92"/>
      <c r="AI670" s="93"/>
      <c r="AJ670" s="93"/>
      <c r="AK670" s="93"/>
      <c r="AL670" s="93"/>
      <c r="AM670" s="93"/>
      <c r="AN670" s="94"/>
      <c r="AO670" s="33"/>
      <c r="AP670" s="34"/>
      <c r="AQ670" s="34"/>
      <c r="AR670" s="34"/>
      <c r="AS670" s="34"/>
      <c r="AT670" s="35"/>
      <c r="AU670" s="80"/>
      <c r="AV670" s="81"/>
      <c r="AW670" s="81"/>
      <c r="AX670" s="81"/>
      <c r="AY670" s="81"/>
      <c r="AZ670" s="81"/>
      <c r="BA670" s="81"/>
      <c r="BB670" s="82"/>
      <c r="BC670" s="92"/>
      <c r="BD670" s="93"/>
      <c r="BE670" s="93"/>
      <c r="BF670" s="93"/>
      <c r="BG670" s="93"/>
      <c r="BH670" s="93"/>
      <c r="BI670" s="94"/>
      <c r="BJ670" s="30"/>
      <c r="BK670" s="31"/>
      <c r="BL670" s="32"/>
    </row>
    <row r="671" spans="1:64" ht="42.75" customHeight="1" x14ac:dyDescent="0.25">
      <c r="A671" s="21">
        <v>5</v>
      </c>
      <c r="B671" s="23"/>
      <c r="C671" s="21" t="s">
        <v>440</v>
      </c>
      <c r="D671" s="22"/>
      <c r="E671" s="22"/>
      <c r="F671" s="23"/>
      <c r="G671" s="27" t="s">
        <v>389</v>
      </c>
      <c r="H671" s="28"/>
      <c r="I671" s="28"/>
      <c r="J671" s="28"/>
      <c r="K671" s="29"/>
      <c r="L671" s="22" t="s">
        <v>179</v>
      </c>
      <c r="M671" s="22"/>
      <c r="N671" s="22"/>
      <c r="O671" s="22"/>
      <c r="P671" s="23"/>
      <c r="Q671" s="77">
        <v>10</v>
      </c>
      <c r="R671" s="78"/>
      <c r="S671" s="78"/>
      <c r="T671" s="78"/>
      <c r="U671" s="79"/>
      <c r="V671" s="62">
        <v>1244.9539680025346</v>
      </c>
      <c r="W671" s="63"/>
      <c r="X671" s="63"/>
      <c r="Y671" s="89">
        <v>1</v>
      </c>
      <c r="Z671" s="90"/>
      <c r="AA671" s="90"/>
      <c r="AB671" s="90"/>
      <c r="AC671" s="90"/>
      <c r="AD671" s="90"/>
      <c r="AE671" s="90"/>
      <c r="AF671" s="90"/>
      <c r="AG671" s="91"/>
      <c r="AH671" s="89">
        <v>12450</v>
      </c>
      <c r="AI671" s="90"/>
      <c r="AJ671" s="90"/>
      <c r="AK671" s="90"/>
      <c r="AL671" s="90"/>
      <c r="AM671" s="90"/>
      <c r="AN671" s="91"/>
      <c r="AO671" s="21"/>
      <c r="AP671" s="22"/>
      <c r="AQ671" s="22"/>
      <c r="AR671" s="22"/>
      <c r="AS671" s="22"/>
      <c r="AT671" s="23"/>
      <c r="AU671" s="77">
        <v>1</v>
      </c>
      <c r="AV671" s="78"/>
      <c r="AW671" s="78"/>
      <c r="AX671" s="78"/>
      <c r="AY671" s="78"/>
      <c r="AZ671" s="78"/>
      <c r="BA671" s="78"/>
      <c r="BB671" s="79"/>
      <c r="BC671" s="89">
        <v>12450</v>
      </c>
      <c r="BD671" s="90"/>
      <c r="BE671" s="90"/>
      <c r="BF671" s="90"/>
      <c r="BG671" s="90"/>
      <c r="BH671" s="90"/>
      <c r="BI671" s="91"/>
      <c r="BJ671" s="27"/>
      <c r="BK671" s="28"/>
      <c r="BL671" s="29"/>
    </row>
    <row r="672" spans="1:64" ht="12.75" customHeight="1" x14ac:dyDescent="0.25">
      <c r="A672" s="33"/>
      <c r="B672" s="35"/>
      <c r="C672" s="33"/>
      <c r="D672" s="34"/>
      <c r="E672" s="34"/>
      <c r="F672" s="35"/>
      <c r="G672" s="33" t="s">
        <v>390</v>
      </c>
      <c r="H672" s="34"/>
      <c r="I672" s="34"/>
      <c r="J672" s="34"/>
      <c r="K672" s="35"/>
      <c r="L672" s="34"/>
      <c r="M672" s="34"/>
      <c r="N672" s="34"/>
      <c r="O672" s="34"/>
      <c r="P672" s="35"/>
      <c r="Q672" s="80"/>
      <c r="R672" s="81"/>
      <c r="S672" s="81"/>
      <c r="T672" s="81"/>
      <c r="U672" s="82"/>
      <c r="V672" s="65"/>
      <c r="W672" s="66"/>
      <c r="X672" s="66"/>
      <c r="Y672" s="92"/>
      <c r="Z672" s="93"/>
      <c r="AA672" s="93"/>
      <c r="AB672" s="93"/>
      <c r="AC672" s="93"/>
      <c r="AD672" s="93"/>
      <c r="AE672" s="93"/>
      <c r="AF672" s="93"/>
      <c r="AG672" s="94"/>
      <c r="AH672" s="92"/>
      <c r="AI672" s="93"/>
      <c r="AJ672" s="93"/>
      <c r="AK672" s="93"/>
      <c r="AL672" s="93"/>
      <c r="AM672" s="93"/>
      <c r="AN672" s="94"/>
      <c r="AO672" s="33"/>
      <c r="AP672" s="34"/>
      <c r="AQ672" s="34"/>
      <c r="AR672" s="34"/>
      <c r="AS672" s="34"/>
      <c r="AT672" s="35"/>
      <c r="AU672" s="80"/>
      <c r="AV672" s="81"/>
      <c r="AW672" s="81"/>
      <c r="AX672" s="81"/>
      <c r="AY672" s="81"/>
      <c r="AZ672" s="81"/>
      <c r="BA672" s="81"/>
      <c r="BB672" s="82"/>
      <c r="BC672" s="92"/>
      <c r="BD672" s="93"/>
      <c r="BE672" s="93"/>
      <c r="BF672" s="93"/>
      <c r="BG672" s="93"/>
      <c r="BH672" s="93"/>
      <c r="BI672" s="94"/>
      <c r="BJ672" s="30"/>
      <c r="BK672" s="31"/>
      <c r="BL672" s="32"/>
    </row>
    <row r="673" spans="1:64" ht="43.5" customHeight="1" x14ac:dyDescent="0.25">
      <c r="A673" s="21">
        <v>6</v>
      </c>
      <c r="B673" s="23"/>
      <c r="C673" s="21" t="s">
        <v>440</v>
      </c>
      <c r="D673" s="22"/>
      <c r="E673" s="22"/>
      <c r="F673" s="23"/>
      <c r="G673" s="27" t="s">
        <v>391</v>
      </c>
      <c r="H673" s="28"/>
      <c r="I673" s="28"/>
      <c r="J673" s="28"/>
      <c r="K673" s="29"/>
      <c r="L673" s="22" t="s">
        <v>179</v>
      </c>
      <c r="M673" s="22"/>
      <c r="N673" s="22"/>
      <c r="O673" s="22"/>
      <c r="P673" s="23"/>
      <c r="Q673" s="77">
        <v>15</v>
      </c>
      <c r="R673" s="78"/>
      <c r="S673" s="78"/>
      <c r="T673" s="78"/>
      <c r="U673" s="79"/>
      <c r="V673" s="62">
        <v>2238.8559785627544</v>
      </c>
      <c r="W673" s="63"/>
      <c r="X673" s="63"/>
      <c r="Y673" s="89">
        <v>1</v>
      </c>
      <c r="Z673" s="90"/>
      <c r="AA673" s="90"/>
      <c r="AB673" s="90"/>
      <c r="AC673" s="90"/>
      <c r="AD673" s="90"/>
      <c r="AE673" s="90"/>
      <c r="AF673" s="90"/>
      <c r="AG673" s="91"/>
      <c r="AH673" s="89">
        <v>33583</v>
      </c>
      <c r="AI673" s="90"/>
      <c r="AJ673" s="90"/>
      <c r="AK673" s="90"/>
      <c r="AL673" s="90"/>
      <c r="AM673" s="90"/>
      <c r="AN673" s="91"/>
      <c r="AO673" s="21"/>
      <c r="AP673" s="22"/>
      <c r="AQ673" s="22"/>
      <c r="AR673" s="22"/>
      <c r="AS673" s="22"/>
      <c r="AT673" s="23"/>
      <c r="AU673" s="77">
        <v>1</v>
      </c>
      <c r="AV673" s="78"/>
      <c r="AW673" s="78"/>
      <c r="AX673" s="78"/>
      <c r="AY673" s="78"/>
      <c r="AZ673" s="78"/>
      <c r="BA673" s="78"/>
      <c r="BB673" s="79"/>
      <c r="BC673" s="89">
        <v>33583</v>
      </c>
      <c r="BD673" s="90"/>
      <c r="BE673" s="90"/>
      <c r="BF673" s="90"/>
      <c r="BG673" s="90"/>
      <c r="BH673" s="90"/>
      <c r="BI673" s="91"/>
      <c r="BJ673" s="27"/>
      <c r="BK673" s="28"/>
      <c r="BL673" s="29"/>
    </row>
    <row r="674" spans="1:64" ht="23.1" customHeight="1" x14ac:dyDescent="0.25">
      <c r="A674" s="33"/>
      <c r="B674" s="35"/>
      <c r="C674" s="33"/>
      <c r="D674" s="34"/>
      <c r="E674" s="34"/>
      <c r="F674" s="35"/>
      <c r="G674" s="33" t="s">
        <v>392</v>
      </c>
      <c r="H674" s="34"/>
      <c r="I674" s="34"/>
      <c r="J674" s="34"/>
      <c r="K674" s="35"/>
      <c r="L674" s="34"/>
      <c r="M674" s="34"/>
      <c r="N674" s="34"/>
      <c r="O674" s="34"/>
      <c r="P674" s="35"/>
      <c r="Q674" s="80"/>
      <c r="R674" s="81"/>
      <c r="S674" s="81"/>
      <c r="T674" s="81"/>
      <c r="U674" s="82"/>
      <c r="V674" s="65"/>
      <c r="W674" s="66"/>
      <c r="X674" s="66"/>
      <c r="Y674" s="92"/>
      <c r="Z674" s="93"/>
      <c r="AA674" s="93"/>
      <c r="AB674" s="93"/>
      <c r="AC674" s="93"/>
      <c r="AD674" s="93"/>
      <c r="AE674" s="93"/>
      <c r="AF674" s="93"/>
      <c r="AG674" s="94"/>
      <c r="AH674" s="92"/>
      <c r="AI674" s="93"/>
      <c r="AJ674" s="93"/>
      <c r="AK674" s="93"/>
      <c r="AL674" s="93"/>
      <c r="AM674" s="93"/>
      <c r="AN674" s="94"/>
      <c r="AO674" s="33"/>
      <c r="AP674" s="34"/>
      <c r="AQ674" s="34"/>
      <c r="AR674" s="34"/>
      <c r="AS674" s="34"/>
      <c r="AT674" s="35"/>
      <c r="AU674" s="80"/>
      <c r="AV674" s="81"/>
      <c r="AW674" s="81"/>
      <c r="AX674" s="81"/>
      <c r="AY674" s="81"/>
      <c r="AZ674" s="81"/>
      <c r="BA674" s="81"/>
      <c r="BB674" s="82"/>
      <c r="BC674" s="92"/>
      <c r="BD674" s="93"/>
      <c r="BE674" s="93"/>
      <c r="BF674" s="93"/>
      <c r="BG674" s="93"/>
      <c r="BH674" s="93"/>
      <c r="BI674" s="94"/>
      <c r="BJ674" s="30"/>
      <c r="BK674" s="31"/>
      <c r="BL674" s="32"/>
    </row>
    <row r="675" spans="1:64" ht="38.25" customHeight="1" x14ac:dyDescent="0.25">
      <c r="A675" s="21">
        <v>7</v>
      </c>
      <c r="B675" s="23"/>
      <c r="C675" s="21" t="s">
        <v>440</v>
      </c>
      <c r="D675" s="22"/>
      <c r="E675" s="22"/>
      <c r="F675" s="23"/>
      <c r="G675" s="27" t="s">
        <v>393</v>
      </c>
      <c r="H675" s="28"/>
      <c r="I675" s="28"/>
      <c r="J675" s="28"/>
      <c r="K675" s="29"/>
      <c r="L675" s="22" t="s">
        <v>179</v>
      </c>
      <c r="M675" s="22"/>
      <c r="N675" s="22"/>
      <c r="O675" s="22"/>
      <c r="P675" s="23"/>
      <c r="Q675" s="77">
        <v>1</v>
      </c>
      <c r="R675" s="78"/>
      <c r="S675" s="78"/>
      <c r="T675" s="78"/>
      <c r="U675" s="79"/>
      <c r="V675" s="62">
        <v>520.10676382068755</v>
      </c>
      <c r="W675" s="63"/>
      <c r="X675" s="63"/>
      <c r="Y675" s="89">
        <v>1</v>
      </c>
      <c r="Z675" s="90"/>
      <c r="AA675" s="90"/>
      <c r="AB675" s="90"/>
      <c r="AC675" s="90"/>
      <c r="AD675" s="90"/>
      <c r="AE675" s="90"/>
      <c r="AF675" s="90"/>
      <c r="AG675" s="91"/>
      <c r="AH675" s="89">
        <v>520</v>
      </c>
      <c r="AI675" s="90"/>
      <c r="AJ675" s="90"/>
      <c r="AK675" s="90"/>
      <c r="AL675" s="90"/>
      <c r="AM675" s="90"/>
      <c r="AN675" s="91"/>
      <c r="AO675" s="21"/>
      <c r="AP675" s="22"/>
      <c r="AQ675" s="22"/>
      <c r="AR675" s="22"/>
      <c r="AS675" s="22"/>
      <c r="AT675" s="23"/>
      <c r="AU675" s="77">
        <v>1</v>
      </c>
      <c r="AV675" s="78"/>
      <c r="AW675" s="78"/>
      <c r="AX675" s="78"/>
      <c r="AY675" s="78"/>
      <c r="AZ675" s="78"/>
      <c r="BA675" s="78"/>
      <c r="BB675" s="79"/>
      <c r="BC675" s="89">
        <v>520</v>
      </c>
      <c r="BD675" s="90"/>
      <c r="BE675" s="90"/>
      <c r="BF675" s="90"/>
      <c r="BG675" s="90"/>
      <c r="BH675" s="90"/>
      <c r="BI675" s="91"/>
      <c r="BJ675" s="27"/>
      <c r="BK675" s="28"/>
      <c r="BL675" s="29"/>
    </row>
    <row r="676" spans="1:64" ht="12.75" customHeight="1" x14ac:dyDescent="0.25">
      <c r="A676" s="33"/>
      <c r="B676" s="35"/>
      <c r="C676" s="33"/>
      <c r="D676" s="34"/>
      <c r="E676" s="34"/>
      <c r="F676" s="35"/>
      <c r="G676" s="33" t="s">
        <v>394</v>
      </c>
      <c r="H676" s="34"/>
      <c r="I676" s="34"/>
      <c r="J676" s="34"/>
      <c r="K676" s="35"/>
      <c r="L676" s="34"/>
      <c r="M676" s="34"/>
      <c r="N676" s="34"/>
      <c r="O676" s="34"/>
      <c r="P676" s="35"/>
      <c r="Q676" s="80"/>
      <c r="R676" s="81"/>
      <c r="S676" s="81"/>
      <c r="T676" s="81"/>
      <c r="U676" s="82"/>
      <c r="V676" s="65"/>
      <c r="W676" s="66"/>
      <c r="X676" s="66"/>
      <c r="Y676" s="92"/>
      <c r="Z676" s="93"/>
      <c r="AA676" s="93"/>
      <c r="AB676" s="93"/>
      <c r="AC676" s="93"/>
      <c r="AD676" s="93"/>
      <c r="AE676" s="93"/>
      <c r="AF676" s="93"/>
      <c r="AG676" s="94"/>
      <c r="AH676" s="92"/>
      <c r="AI676" s="93"/>
      <c r="AJ676" s="93"/>
      <c r="AK676" s="93"/>
      <c r="AL676" s="93"/>
      <c r="AM676" s="93"/>
      <c r="AN676" s="94"/>
      <c r="AO676" s="33"/>
      <c r="AP676" s="34"/>
      <c r="AQ676" s="34"/>
      <c r="AR676" s="34"/>
      <c r="AS676" s="34"/>
      <c r="AT676" s="35"/>
      <c r="AU676" s="80"/>
      <c r="AV676" s="81"/>
      <c r="AW676" s="81"/>
      <c r="AX676" s="81"/>
      <c r="AY676" s="81"/>
      <c r="AZ676" s="81"/>
      <c r="BA676" s="81"/>
      <c r="BB676" s="82"/>
      <c r="BC676" s="92"/>
      <c r="BD676" s="93"/>
      <c r="BE676" s="93"/>
      <c r="BF676" s="93"/>
      <c r="BG676" s="93"/>
      <c r="BH676" s="93"/>
      <c r="BI676" s="94"/>
      <c r="BJ676" s="30"/>
      <c r="BK676" s="31"/>
      <c r="BL676" s="32"/>
    </row>
    <row r="677" spans="1:64" ht="39" customHeight="1" x14ac:dyDescent="0.25">
      <c r="A677" s="21">
        <v>8</v>
      </c>
      <c r="B677" s="23"/>
      <c r="C677" s="21" t="s">
        <v>441</v>
      </c>
      <c r="D677" s="22"/>
      <c r="E677" s="22"/>
      <c r="F677" s="23"/>
      <c r="G677" s="27" t="s">
        <v>395</v>
      </c>
      <c r="H677" s="28"/>
      <c r="I677" s="28"/>
      <c r="J677" s="28"/>
      <c r="K677" s="29"/>
      <c r="L677" s="22" t="s">
        <v>179</v>
      </c>
      <c r="M677" s="22"/>
      <c r="N677" s="22"/>
      <c r="O677" s="22"/>
      <c r="P677" s="23"/>
      <c r="Q677" s="77">
        <v>5</v>
      </c>
      <c r="R677" s="78"/>
      <c r="S677" s="78"/>
      <c r="T677" s="78"/>
      <c r="U677" s="79"/>
      <c r="V677" s="62">
        <v>233.70680965204079</v>
      </c>
      <c r="W677" s="63"/>
      <c r="X677" s="63"/>
      <c r="Y677" s="89">
        <v>1</v>
      </c>
      <c r="Z677" s="90"/>
      <c r="AA677" s="90"/>
      <c r="AB677" s="90"/>
      <c r="AC677" s="90"/>
      <c r="AD677" s="90"/>
      <c r="AE677" s="90"/>
      <c r="AF677" s="90"/>
      <c r="AG677" s="91"/>
      <c r="AH677" s="89">
        <v>1169</v>
      </c>
      <c r="AI677" s="90"/>
      <c r="AJ677" s="90"/>
      <c r="AK677" s="90"/>
      <c r="AL677" s="90"/>
      <c r="AM677" s="90"/>
      <c r="AN677" s="91"/>
      <c r="AO677" s="21"/>
      <c r="AP677" s="22"/>
      <c r="AQ677" s="22"/>
      <c r="AR677" s="22"/>
      <c r="AS677" s="22"/>
      <c r="AT677" s="23"/>
      <c r="AU677" s="77">
        <v>1</v>
      </c>
      <c r="AV677" s="78"/>
      <c r="AW677" s="78"/>
      <c r="AX677" s="78"/>
      <c r="AY677" s="78"/>
      <c r="AZ677" s="78"/>
      <c r="BA677" s="78"/>
      <c r="BB677" s="79"/>
      <c r="BC677" s="89">
        <v>1169</v>
      </c>
      <c r="BD677" s="90"/>
      <c r="BE677" s="90"/>
      <c r="BF677" s="90"/>
      <c r="BG677" s="90"/>
      <c r="BH677" s="90"/>
      <c r="BI677" s="91"/>
      <c r="BJ677" s="27"/>
      <c r="BK677" s="28"/>
      <c r="BL677" s="29"/>
    </row>
    <row r="678" spans="1:64" ht="23.1" customHeight="1" x14ac:dyDescent="0.25">
      <c r="A678" s="33"/>
      <c r="B678" s="35"/>
      <c r="C678" s="33"/>
      <c r="D678" s="34"/>
      <c r="E678" s="34"/>
      <c r="F678" s="35"/>
      <c r="G678" s="33" t="s">
        <v>396</v>
      </c>
      <c r="H678" s="34"/>
      <c r="I678" s="34"/>
      <c r="J678" s="34"/>
      <c r="K678" s="35"/>
      <c r="L678" s="34"/>
      <c r="M678" s="34"/>
      <c r="N678" s="34"/>
      <c r="O678" s="34"/>
      <c r="P678" s="35"/>
      <c r="Q678" s="80"/>
      <c r="R678" s="81"/>
      <c r="S678" s="81"/>
      <c r="T678" s="81"/>
      <c r="U678" s="82"/>
      <c r="V678" s="65"/>
      <c r="W678" s="66"/>
      <c r="X678" s="66"/>
      <c r="Y678" s="92"/>
      <c r="Z678" s="93"/>
      <c r="AA678" s="93"/>
      <c r="AB678" s="93"/>
      <c r="AC678" s="93"/>
      <c r="AD678" s="93"/>
      <c r="AE678" s="93"/>
      <c r="AF678" s="93"/>
      <c r="AG678" s="94"/>
      <c r="AH678" s="92"/>
      <c r="AI678" s="93"/>
      <c r="AJ678" s="93"/>
      <c r="AK678" s="93"/>
      <c r="AL678" s="93"/>
      <c r="AM678" s="93"/>
      <c r="AN678" s="94"/>
      <c r="AO678" s="33"/>
      <c r="AP678" s="34"/>
      <c r="AQ678" s="34"/>
      <c r="AR678" s="34"/>
      <c r="AS678" s="34"/>
      <c r="AT678" s="35"/>
      <c r="AU678" s="80"/>
      <c r="AV678" s="81"/>
      <c r="AW678" s="81"/>
      <c r="AX678" s="81"/>
      <c r="AY678" s="81"/>
      <c r="AZ678" s="81"/>
      <c r="BA678" s="81"/>
      <c r="BB678" s="82"/>
      <c r="BC678" s="92"/>
      <c r="BD678" s="93"/>
      <c r="BE678" s="93"/>
      <c r="BF678" s="93"/>
      <c r="BG678" s="93"/>
      <c r="BH678" s="93"/>
      <c r="BI678" s="94"/>
      <c r="BJ678" s="30"/>
      <c r="BK678" s="31"/>
      <c r="BL678" s="32"/>
    </row>
    <row r="679" spans="1:64" ht="33" customHeight="1" x14ac:dyDescent="0.25">
      <c r="A679" s="21">
        <v>9</v>
      </c>
      <c r="B679" s="23"/>
      <c r="C679" s="21" t="s">
        <v>441</v>
      </c>
      <c r="D679" s="22"/>
      <c r="E679" s="22"/>
      <c r="F679" s="23"/>
      <c r="G679" s="27" t="s">
        <v>397</v>
      </c>
      <c r="H679" s="28"/>
      <c r="I679" s="28"/>
      <c r="J679" s="28"/>
      <c r="K679" s="29"/>
      <c r="L679" s="22" t="s">
        <v>179</v>
      </c>
      <c r="M679" s="22"/>
      <c r="N679" s="22"/>
      <c r="O679" s="22"/>
      <c r="P679" s="23"/>
      <c r="Q679" s="77">
        <v>1</v>
      </c>
      <c r="R679" s="78"/>
      <c r="S679" s="78"/>
      <c r="T679" s="78"/>
      <c r="U679" s="79"/>
      <c r="V679" s="62">
        <v>6176.3503769998415</v>
      </c>
      <c r="W679" s="63"/>
      <c r="X679" s="63"/>
      <c r="Y679" s="89">
        <v>1</v>
      </c>
      <c r="Z679" s="90"/>
      <c r="AA679" s="90"/>
      <c r="AB679" s="90"/>
      <c r="AC679" s="90"/>
      <c r="AD679" s="90"/>
      <c r="AE679" s="90"/>
      <c r="AF679" s="90"/>
      <c r="AG679" s="91"/>
      <c r="AH679" s="89">
        <v>6176</v>
      </c>
      <c r="AI679" s="90"/>
      <c r="AJ679" s="90"/>
      <c r="AK679" s="90"/>
      <c r="AL679" s="90"/>
      <c r="AM679" s="90"/>
      <c r="AN679" s="91"/>
      <c r="AO679" s="21"/>
      <c r="AP679" s="22"/>
      <c r="AQ679" s="22"/>
      <c r="AR679" s="22"/>
      <c r="AS679" s="22"/>
      <c r="AT679" s="23"/>
      <c r="AU679" s="77">
        <v>1</v>
      </c>
      <c r="AV679" s="78"/>
      <c r="AW679" s="78"/>
      <c r="AX679" s="78"/>
      <c r="AY679" s="78"/>
      <c r="AZ679" s="78"/>
      <c r="BA679" s="78"/>
      <c r="BB679" s="79"/>
      <c r="BC679" s="89">
        <v>6176</v>
      </c>
      <c r="BD679" s="90"/>
      <c r="BE679" s="90"/>
      <c r="BF679" s="90"/>
      <c r="BG679" s="90"/>
      <c r="BH679" s="90"/>
      <c r="BI679" s="91"/>
      <c r="BJ679" s="27"/>
      <c r="BK679" s="28"/>
      <c r="BL679" s="29"/>
    </row>
    <row r="680" spans="1:64" ht="23.1" customHeight="1" x14ac:dyDescent="0.25">
      <c r="A680" s="33"/>
      <c r="B680" s="35"/>
      <c r="C680" s="33"/>
      <c r="D680" s="34"/>
      <c r="E680" s="34"/>
      <c r="F680" s="35"/>
      <c r="G680" s="33" t="s">
        <v>398</v>
      </c>
      <c r="H680" s="34"/>
      <c r="I680" s="34"/>
      <c r="J680" s="34"/>
      <c r="K680" s="35"/>
      <c r="L680" s="34"/>
      <c r="M680" s="34"/>
      <c r="N680" s="34"/>
      <c r="O680" s="34"/>
      <c r="P680" s="35"/>
      <c r="Q680" s="80"/>
      <c r="R680" s="81"/>
      <c r="S680" s="81"/>
      <c r="T680" s="81"/>
      <c r="U680" s="82"/>
      <c r="V680" s="65"/>
      <c r="W680" s="66"/>
      <c r="X680" s="66"/>
      <c r="Y680" s="92"/>
      <c r="Z680" s="93"/>
      <c r="AA680" s="93"/>
      <c r="AB680" s="93"/>
      <c r="AC680" s="93"/>
      <c r="AD680" s="93"/>
      <c r="AE680" s="93"/>
      <c r="AF680" s="93"/>
      <c r="AG680" s="94"/>
      <c r="AH680" s="92"/>
      <c r="AI680" s="93"/>
      <c r="AJ680" s="93"/>
      <c r="AK680" s="93"/>
      <c r="AL680" s="93"/>
      <c r="AM680" s="93"/>
      <c r="AN680" s="94"/>
      <c r="AO680" s="33"/>
      <c r="AP680" s="34"/>
      <c r="AQ680" s="34"/>
      <c r="AR680" s="34"/>
      <c r="AS680" s="34"/>
      <c r="AT680" s="35"/>
      <c r="AU680" s="80"/>
      <c r="AV680" s="81"/>
      <c r="AW680" s="81"/>
      <c r="AX680" s="81"/>
      <c r="AY680" s="81"/>
      <c r="AZ680" s="81"/>
      <c r="BA680" s="81"/>
      <c r="BB680" s="82"/>
      <c r="BC680" s="92"/>
      <c r="BD680" s="93"/>
      <c r="BE680" s="93"/>
      <c r="BF680" s="93"/>
      <c r="BG680" s="93"/>
      <c r="BH680" s="93"/>
      <c r="BI680" s="94"/>
      <c r="BJ680" s="30"/>
      <c r="BK680" s="31"/>
      <c r="BL680" s="32"/>
    </row>
    <row r="681" spans="1:64" ht="40.5" customHeight="1" x14ac:dyDescent="0.25">
      <c r="A681" s="21">
        <v>10</v>
      </c>
      <c r="B681" s="23"/>
      <c r="C681" s="21" t="s">
        <v>442</v>
      </c>
      <c r="D681" s="22"/>
      <c r="E681" s="22"/>
      <c r="F681" s="23"/>
      <c r="G681" s="27" t="s">
        <v>399</v>
      </c>
      <c r="H681" s="28"/>
      <c r="I681" s="28"/>
      <c r="J681" s="28"/>
      <c r="K681" s="29"/>
      <c r="L681" s="22" t="s">
        <v>179</v>
      </c>
      <c r="M681" s="22"/>
      <c r="N681" s="22"/>
      <c r="O681" s="22"/>
      <c r="P681" s="23"/>
      <c r="Q681" s="77">
        <v>3</v>
      </c>
      <c r="R681" s="78"/>
      <c r="S681" s="78"/>
      <c r="T681" s="78"/>
      <c r="U681" s="79"/>
      <c r="V681" s="62">
        <v>330.22651671154762</v>
      </c>
      <c r="W681" s="63"/>
      <c r="X681" s="63"/>
      <c r="Y681" s="89">
        <v>1</v>
      </c>
      <c r="Z681" s="90"/>
      <c r="AA681" s="90"/>
      <c r="AB681" s="90"/>
      <c r="AC681" s="90"/>
      <c r="AD681" s="90"/>
      <c r="AE681" s="90"/>
      <c r="AF681" s="90"/>
      <c r="AG681" s="91"/>
      <c r="AH681" s="89">
        <v>991</v>
      </c>
      <c r="AI681" s="90"/>
      <c r="AJ681" s="90"/>
      <c r="AK681" s="90"/>
      <c r="AL681" s="90"/>
      <c r="AM681" s="90"/>
      <c r="AN681" s="91"/>
      <c r="AO681" s="21"/>
      <c r="AP681" s="22"/>
      <c r="AQ681" s="22"/>
      <c r="AR681" s="22"/>
      <c r="AS681" s="22"/>
      <c r="AT681" s="23"/>
      <c r="AU681" s="77">
        <v>1</v>
      </c>
      <c r="AV681" s="78"/>
      <c r="AW681" s="78"/>
      <c r="AX681" s="78"/>
      <c r="AY681" s="78"/>
      <c r="AZ681" s="78"/>
      <c r="BA681" s="78"/>
      <c r="BB681" s="79"/>
      <c r="BC681" s="89">
        <v>991</v>
      </c>
      <c r="BD681" s="90"/>
      <c r="BE681" s="90"/>
      <c r="BF681" s="90"/>
      <c r="BG681" s="90"/>
      <c r="BH681" s="90"/>
      <c r="BI681" s="91"/>
      <c r="BJ681" s="27"/>
      <c r="BK681" s="28"/>
      <c r="BL681" s="29"/>
    </row>
    <row r="682" spans="1:64" ht="12.75" customHeight="1" x14ac:dyDescent="0.25">
      <c r="A682" s="33"/>
      <c r="B682" s="35"/>
      <c r="C682" s="33"/>
      <c r="D682" s="34"/>
      <c r="E682" s="34"/>
      <c r="F682" s="35"/>
      <c r="G682" s="33" t="s">
        <v>400</v>
      </c>
      <c r="H682" s="34"/>
      <c r="I682" s="34"/>
      <c r="J682" s="34"/>
      <c r="K682" s="35"/>
      <c r="L682" s="34"/>
      <c r="M682" s="34"/>
      <c r="N682" s="34"/>
      <c r="O682" s="34"/>
      <c r="P682" s="35"/>
      <c r="Q682" s="80"/>
      <c r="R682" s="81"/>
      <c r="S682" s="81"/>
      <c r="T682" s="81"/>
      <c r="U682" s="82"/>
      <c r="V682" s="65"/>
      <c r="W682" s="66"/>
      <c r="X682" s="66"/>
      <c r="Y682" s="92"/>
      <c r="Z682" s="93"/>
      <c r="AA682" s="93"/>
      <c r="AB682" s="93"/>
      <c r="AC682" s="93"/>
      <c r="AD682" s="93"/>
      <c r="AE682" s="93"/>
      <c r="AF682" s="93"/>
      <c r="AG682" s="94"/>
      <c r="AH682" s="92"/>
      <c r="AI682" s="93"/>
      <c r="AJ682" s="93"/>
      <c r="AK682" s="93"/>
      <c r="AL682" s="93"/>
      <c r="AM682" s="93"/>
      <c r="AN682" s="94"/>
      <c r="AO682" s="33"/>
      <c r="AP682" s="34"/>
      <c r="AQ682" s="34"/>
      <c r="AR682" s="34"/>
      <c r="AS682" s="34"/>
      <c r="AT682" s="35"/>
      <c r="AU682" s="80"/>
      <c r="AV682" s="81"/>
      <c r="AW682" s="81"/>
      <c r="AX682" s="81"/>
      <c r="AY682" s="81"/>
      <c r="AZ682" s="81"/>
      <c r="BA682" s="81"/>
      <c r="BB682" s="82"/>
      <c r="BC682" s="92"/>
      <c r="BD682" s="93"/>
      <c r="BE682" s="93"/>
      <c r="BF682" s="93"/>
      <c r="BG682" s="93"/>
      <c r="BH682" s="93"/>
      <c r="BI682" s="94"/>
      <c r="BJ682" s="30"/>
      <c r="BK682" s="31"/>
      <c r="BL682" s="32"/>
    </row>
    <row r="683" spans="1:64" ht="42.75" customHeight="1" x14ac:dyDescent="0.25">
      <c r="A683" s="21">
        <v>11</v>
      </c>
      <c r="B683" s="23"/>
      <c r="C683" s="21" t="s">
        <v>442</v>
      </c>
      <c r="D683" s="22"/>
      <c r="E683" s="22"/>
      <c r="F683" s="23"/>
      <c r="G683" s="27" t="s">
        <v>401</v>
      </c>
      <c r="H683" s="28"/>
      <c r="I683" s="28"/>
      <c r="J683" s="28"/>
      <c r="K683" s="29"/>
      <c r="L683" s="22" t="s">
        <v>179</v>
      </c>
      <c r="M683" s="22"/>
      <c r="N683" s="22"/>
      <c r="O683" s="22"/>
      <c r="P683" s="23"/>
      <c r="Q683" s="77">
        <v>4</v>
      </c>
      <c r="R683" s="78"/>
      <c r="S683" s="78"/>
      <c r="T683" s="78"/>
      <c r="U683" s="79"/>
      <c r="V683" s="62">
        <v>68.797190981572413</v>
      </c>
      <c r="W683" s="63"/>
      <c r="X683" s="63"/>
      <c r="Y683" s="89">
        <v>1</v>
      </c>
      <c r="Z683" s="90"/>
      <c r="AA683" s="90"/>
      <c r="AB683" s="90"/>
      <c r="AC683" s="90"/>
      <c r="AD683" s="90"/>
      <c r="AE683" s="90"/>
      <c r="AF683" s="90"/>
      <c r="AG683" s="91"/>
      <c r="AH683" s="89">
        <v>275</v>
      </c>
      <c r="AI683" s="90"/>
      <c r="AJ683" s="90"/>
      <c r="AK683" s="90"/>
      <c r="AL683" s="90"/>
      <c r="AM683" s="90"/>
      <c r="AN683" s="91"/>
      <c r="AO683" s="21"/>
      <c r="AP683" s="22"/>
      <c r="AQ683" s="22"/>
      <c r="AR683" s="22"/>
      <c r="AS683" s="22"/>
      <c r="AT683" s="23"/>
      <c r="AU683" s="77">
        <v>1</v>
      </c>
      <c r="AV683" s="78"/>
      <c r="AW683" s="78"/>
      <c r="AX683" s="78"/>
      <c r="AY683" s="78"/>
      <c r="AZ683" s="78"/>
      <c r="BA683" s="78"/>
      <c r="BB683" s="79"/>
      <c r="BC683" s="89">
        <v>275</v>
      </c>
      <c r="BD683" s="90"/>
      <c r="BE683" s="90"/>
      <c r="BF683" s="90"/>
      <c r="BG683" s="90"/>
      <c r="BH683" s="90"/>
      <c r="BI683" s="91"/>
      <c r="BJ683" s="27"/>
      <c r="BK683" s="28"/>
      <c r="BL683" s="29"/>
    </row>
    <row r="684" spans="1:64" ht="12.75" customHeight="1" x14ac:dyDescent="0.25">
      <c r="A684" s="33"/>
      <c r="B684" s="35"/>
      <c r="C684" s="33"/>
      <c r="D684" s="34"/>
      <c r="E684" s="34"/>
      <c r="F684" s="35"/>
      <c r="G684" s="33" t="s">
        <v>402</v>
      </c>
      <c r="H684" s="34"/>
      <c r="I684" s="34"/>
      <c r="J684" s="34"/>
      <c r="K684" s="35"/>
      <c r="L684" s="34"/>
      <c r="M684" s="34"/>
      <c r="N684" s="34"/>
      <c r="O684" s="34"/>
      <c r="P684" s="35"/>
      <c r="Q684" s="80"/>
      <c r="R684" s="81"/>
      <c r="S684" s="81"/>
      <c r="T684" s="81"/>
      <c r="U684" s="82"/>
      <c r="V684" s="65"/>
      <c r="W684" s="66"/>
      <c r="X684" s="66"/>
      <c r="Y684" s="92"/>
      <c r="Z684" s="93"/>
      <c r="AA684" s="93"/>
      <c r="AB684" s="93"/>
      <c r="AC684" s="93"/>
      <c r="AD684" s="93"/>
      <c r="AE684" s="93"/>
      <c r="AF684" s="93"/>
      <c r="AG684" s="94"/>
      <c r="AH684" s="92"/>
      <c r="AI684" s="93"/>
      <c r="AJ684" s="93"/>
      <c r="AK684" s="93"/>
      <c r="AL684" s="93"/>
      <c r="AM684" s="93"/>
      <c r="AN684" s="94"/>
      <c r="AO684" s="33"/>
      <c r="AP684" s="34"/>
      <c r="AQ684" s="34"/>
      <c r="AR684" s="34"/>
      <c r="AS684" s="34"/>
      <c r="AT684" s="35"/>
      <c r="AU684" s="80"/>
      <c r="AV684" s="81"/>
      <c r="AW684" s="81"/>
      <c r="AX684" s="81"/>
      <c r="AY684" s="81"/>
      <c r="AZ684" s="81"/>
      <c r="BA684" s="81"/>
      <c r="BB684" s="82"/>
      <c r="BC684" s="92"/>
      <c r="BD684" s="93"/>
      <c r="BE684" s="93"/>
      <c r="BF684" s="93"/>
      <c r="BG684" s="93"/>
      <c r="BH684" s="93"/>
      <c r="BI684" s="94"/>
      <c r="BJ684" s="30"/>
      <c r="BK684" s="31"/>
      <c r="BL684" s="32"/>
    </row>
    <row r="685" spans="1:64" ht="27" customHeight="1" x14ac:dyDescent="0.25">
      <c r="A685" s="21">
        <v>12</v>
      </c>
      <c r="B685" s="23"/>
      <c r="C685" s="21" t="s">
        <v>442</v>
      </c>
      <c r="D685" s="22"/>
      <c r="E685" s="22"/>
      <c r="F685" s="23"/>
      <c r="G685" s="27" t="s">
        <v>403</v>
      </c>
      <c r="H685" s="28"/>
      <c r="I685" s="28"/>
      <c r="J685" s="28"/>
      <c r="K685" s="29"/>
      <c r="L685" s="22" t="s">
        <v>179</v>
      </c>
      <c r="M685" s="22"/>
      <c r="N685" s="22"/>
      <c r="O685" s="22"/>
      <c r="P685" s="23"/>
      <c r="Q685" s="77">
        <v>20</v>
      </c>
      <c r="R685" s="78"/>
      <c r="S685" s="78"/>
      <c r="T685" s="78"/>
      <c r="U685" s="79"/>
      <c r="V685" s="62">
        <v>5538.9278912297377</v>
      </c>
      <c r="W685" s="63"/>
      <c r="X685" s="63"/>
      <c r="Y685" s="89">
        <v>1</v>
      </c>
      <c r="Z685" s="90"/>
      <c r="AA685" s="90"/>
      <c r="AB685" s="90"/>
      <c r="AC685" s="90"/>
      <c r="AD685" s="90"/>
      <c r="AE685" s="90"/>
      <c r="AF685" s="90"/>
      <c r="AG685" s="91"/>
      <c r="AH685" s="89">
        <v>110779</v>
      </c>
      <c r="AI685" s="90"/>
      <c r="AJ685" s="90"/>
      <c r="AK685" s="90"/>
      <c r="AL685" s="90"/>
      <c r="AM685" s="90"/>
      <c r="AN685" s="91"/>
      <c r="AO685" s="21"/>
      <c r="AP685" s="22"/>
      <c r="AQ685" s="22"/>
      <c r="AR685" s="22"/>
      <c r="AS685" s="22"/>
      <c r="AT685" s="23"/>
      <c r="AU685" s="77">
        <v>1</v>
      </c>
      <c r="AV685" s="78"/>
      <c r="AW685" s="78"/>
      <c r="AX685" s="78"/>
      <c r="AY685" s="78"/>
      <c r="AZ685" s="78"/>
      <c r="BA685" s="78"/>
      <c r="BB685" s="79"/>
      <c r="BC685" s="89">
        <v>110779</v>
      </c>
      <c r="BD685" s="90"/>
      <c r="BE685" s="90"/>
      <c r="BF685" s="90"/>
      <c r="BG685" s="90"/>
      <c r="BH685" s="90"/>
      <c r="BI685" s="91"/>
      <c r="BJ685" s="27"/>
      <c r="BK685" s="28"/>
      <c r="BL685" s="29"/>
    </row>
    <row r="686" spans="1:64" ht="24" customHeight="1" x14ac:dyDescent="0.25">
      <c r="A686" s="33"/>
      <c r="B686" s="35"/>
      <c r="C686" s="33"/>
      <c r="D686" s="34"/>
      <c r="E686" s="34"/>
      <c r="F686" s="35"/>
      <c r="G686" s="33" t="s">
        <v>404</v>
      </c>
      <c r="H686" s="34"/>
      <c r="I686" s="34"/>
      <c r="J686" s="34"/>
      <c r="K686" s="35"/>
      <c r="L686" s="34"/>
      <c r="M686" s="34"/>
      <c r="N686" s="34"/>
      <c r="O686" s="34"/>
      <c r="P686" s="35"/>
      <c r="Q686" s="80"/>
      <c r="R686" s="81"/>
      <c r="S686" s="81"/>
      <c r="T686" s="81"/>
      <c r="U686" s="82"/>
      <c r="V686" s="65"/>
      <c r="W686" s="66"/>
      <c r="X686" s="66"/>
      <c r="Y686" s="92"/>
      <c r="Z686" s="93"/>
      <c r="AA686" s="93"/>
      <c r="AB686" s="93"/>
      <c r="AC686" s="93"/>
      <c r="AD686" s="93"/>
      <c r="AE686" s="93"/>
      <c r="AF686" s="93"/>
      <c r="AG686" s="94"/>
      <c r="AH686" s="92"/>
      <c r="AI686" s="93"/>
      <c r="AJ686" s="93"/>
      <c r="AK686" s="93"/>
      <c r="AL686" s="93"/>
      <c r="AM686" s="93"/>
      <c r="AN686" s="94"/>
      <c r="AO686" s="33"/>
      <c r="AP686" s="34"/>
      <c r="AQ686" s="34"/>
      <c r="AR686" s="34"/>
      <c r="AS686" s="34"/>
      <c r="AT686" s="35"/>
      <c r="AU686" s="80"/>
      <c r="AV686" s="81"/>
      <c r="AW686" s="81"/>
      <c r="AX686" s="81"/>
      <c r="AY686" s="81"/>
      <c r="AZ686" s="81"/>
      <c r="BA686" s="81"/>
      <c r="BB686" s="82"/>
      <c r="BC686" s="92"/>
      <c r="BD686" s="93"/>
      <c r="BE686" s="93"/>
      <c r="BF686" s="93"/>
      <c r="BG686" s="93"/>
      <c r="BH686" s="93"/>
      <c r="BI686" s="94"/>
      <c r="BJ686" s="30"/>
      <c r="BK686" s="31"/>
      <c r="BL686" s="32"/>
    </row>
    <row r="687" spans="1:64" ht="32.85" customHeight="1" x14ac:dyDescent="0.25">
      <c r="A687" s="21">
        <v>13</v>
      </c>
      <c r="B687" s="23"/>
      <c r="C687" s="21" t="s">
        <v>443</v>
      </c>
      <c r="D687" s="22"/>
      <c r="E687" s="22"/>
      <c r="F687" s="23"/>
      <c r="G687" s="27" t="s">
        <v>405</v>
      </c>
      <c r="H687" s="28"/>
      <c r="I687" s="28"/>
      <c r="J687" s="28"/>
      <c r="K687" s="29"/>
      <c r="L687" s="22" t="s">
        <v>179</v>
      </c>
      <c r="M687" s="22"/>
      <c r="N687" s="22"/>
      <c r="O687" s="22"/>
      <c r="P687" s="23"/>
      <c r="Q687" s="77">
        <v>1</v>
      </c>
      <c r="R687" s="78"/>
      <c r="S687" s="78"/>
      <c r="T687" s="78"/>
      <c r="U687" s="79"/>
      <c r="V687" s="62">
        <v>481.58033687100698</v>
      </c>
      <c r="W687" s="63"/>
      <c r="X687" s="63"/>
      <c r="Y687" s="89">
        <v>1</v>
      </c>
      <c r="Z687" s="90"/>
      <c r="AA687" s="90"/>
      <c r="AB687" s="90"/>
      <c r="AC687" s="90"/>
      <c r="AD687" s="90"/>
      <c r="AE687" s="90"/>
      <c r="AF687" s="90"/>
      <c r="AG687" s="91"/>
      <c r="AH687" s="89">
        <v>482</v>
      </c>
      <c r="AI687" s="90"/>
      <c r="AJ687" s="90"/>
      <c r="AK687" s="90"/>
      <c r="AL687" s="90"/>
      <c r="AM687" s="90"/>
      <c r="AN687" s="91"/>
      <c r="AO687" s="21"/>
      <c r="AP687" s="22"/>
      <c r="AQ687" s="22"/>
      <c r="AR687" s="22"/>
      <c r="AS687" s="22"/>
      <c r="AT687" s="23"/>
      <c r="AU687" s="77">
        <v>1</v>
      </c>
      <c r="AV687" s="78"/>
      <c r="AW687" s="78"/>
      <c r="AX687" s="78"/>
      <c r="AY687" s="78"/>
      <c r="AZ687" s="78"/>
      <c r="BA687" s="78"/>
      <c r="BB687" s="79"/>
      <c r="BC687" s="89">
        <v>482</v>
      </c>
      <c r="BD687" s="90"/>
      <c r="BE687" s="90"/>
      <c r="BF687" s="90"/>
      <c r="BG687" s="90"/>
      <c r="BH687" s="90"/>
      <c r="BI687" s="91"/>
      <c r="BJ687" s="27"/>
      <c r="BK687" s="28"/>
      <c r="BL687" s="29"/>
    </row>
    <row r="688" spans="1:64" ht="20.25" customHeight="1" x14ac:dyDescent="0.25">
      <c r="A688" s="33"/>
      <c r="B688" s="35"/>
      <c r="C688" s="33"/>
      <c r="D688" s="34"/>
      <c r="E688" s="34"/>
      <c r="F688" s="35"/>
      <c r="G688" s="33" t="s">
        <v>406</v>
      </c>
      <c r="H688" s="34"/>
      <c r="I688" s="34"/>
      <c r="J688" s="34"/>
      <c r="K688" s="35"/>
      <c r="L688" s="34"/>
      <c r="M688" s="34"/>
      <c r="N688" s="34"/>
      <c r="O688" s="34"/>
      <c r="P688" s="35"/>
      <c r="Q688" s="80"/>
      <c r="R688" s="81"/>
      <c r="S688" s="81"/>
      <c r="T688" s="81"/>
      <c r="U688" s="82"/>
      <c r="V688" s="65"/>
      <c r="W688" s="66"/>
      <c r="X688" s="66"/>
      <c r="Y688" s="92"/>
      <c r="Z688" s="93"/>
      <c r="AA688" s="93"/>
      <c r="AB688" s="93"/>
      <c r="AC688" s="93"/>
      <c r="AD688" s="93"/>
      <c r="AE688" s="93"/>
      <c r="AF688" s="93"/>
      <c r="AG688" s="94"/>
      <c r="AH688" s="92"/>
      <c r="AI688" s="93"/>
      <c r="AJ688" s="93"/>
      <c r="AK688" s="93"/>
      <c r="AL688" s="93"/>
      <c r="AM688" s="93"/>
      <c r="AN688" s="94"/>
      <c r="AO688" s="33"/>
      <c r="AP688" s="34"/>
      <c r="AQ688" s="34"/>
      <c r="AR688" s="34"/>
      <c r="AS688" s="34"/>
      <c r="AT688" s="35"/>
      <c r="AU688" s="80"/>
      <c r="AV688" s="81"/>
      <c r="AW688" s="81"/>
      <c r="AX688" s="81"/>
      <c r="AY688" s="81"/>
      <c r="AZ688" s="81"/>
      <c r="BA688" s="81"/>
      <c r="BB688" s="82"/>
      <c r="BC688" s="92"/>
      <c r="BD688" s="93"/>
      <c r="BE688" s="93"/>
      <c r="BF688" s="93"/>
      <c r="BG688" s="93"/>
      <c r="BH688" s="93"/>
      <c r="BI688" s="94"/>
      <c r="BJ688" s="30"/>
      <c r="BK688" s="31"/>
      <c r="BL688" s="32"/>
    </row>
    <row r="689" spans="1:64" ht="29.25" customHeight="1" x14ac:dyDescent="0.25">
      <c r="A689" s="21">
        <v>14</v>
      </c>
      <c r="B689" s="23"/>
      <c r="C689" s="21" t="s">
        <v>443</v>
      </c>
      <c r="D689" s="22"/>
      <c r="E689" s="22"/>
      <c r="F689" s="23"/>
      <c r="G689" s="27" t="s">
        <v>407</v>
      </c>
      <c r="H689" s="28"/>
      <c r="I689" s="28"/>
      <c r="J689" s="28"/>
      <c r="K689" s="29"/>
      <c r="L689" s="22" t="s">
        <v>179</v>
      </c>
      <c r="M689" s="22"/>
      <c r="N689" s="22"/>
      <c r="O689" s="22"/>
      <c r="P689" s="23"/>
      <c r="Q689" s="77">
        <v>2</v>
      </c>
      <c r="R689" s="78"/>
      <c r="S689" s="78"/>
      <c r="T689" s="78"/>
      <c r="U689" s="79"/>
      <c r="V689" s="62">
        <v>330.22651671154762</v>
      </c>
      <c r="W689" s="63"/>
      <c r="X689" s="63"/>
      <c r="Y689" s="89">
        <v>1</v>
      </c>
      <c r="Z689" s="90"/>
      <c r="AA689" s="90"/>
      <c r="AB689" s="90"/>
      <c r="AC689" s="90"/>
      <c r="AD689" s="90"/>
      <c r="AE689" s="90"/>
      <c r="AF689" s="90"/>
      <c r="AG689" s="91"/>
      <c r="AH689" s="89">
        <v>660</v>
      </c>
      <c r="AI689" s="90"/>
      <c r="AJ689" s="90"/>
      <c r="AK689" s="90"/>
      <c r="AL689" s="90"/>
      <c r="AM689" s="90"/>
      <c r="AN689" s="91"/>
      <c r="AO689" s="21"/>
      <c r="AP689" s="22"/>
      <c r="AQ689" s="22"/>
      <c r="AR689" s="22"/>
      <c r="AS689" s="22"/>
      <c r="AT689" s="23"/>
      <c r="AU689" s="77">
        <v>1</v>
      </c>
      <c r="AV689" s="78"/>
      <c r="AW689" s="78"/>
      <c r="AX689" s="78"/>
      <c r="AY689" s="78"/>
      <c r="AZ689" s="78"/>
      <c r="BA689" s="78"/>
      <c r="BB689" s="79"/>
      <c r="BC689" s="89">
        <v>660</v>
      </c>
      <c r="BD689" s="90"/>
      <c r="BE689" s="90"/>
      <c r="BF689" s="90"/>
      <c r="BG689" s="90"/>
      <c r="BH689" s="90"/>
      <c r="BI689" s="91"/>
      <c r="BJ689" s="27"/>
      <c r="BK689" s="28"/>
      <c r="BL689" s="29"/>
    </row>
    <row r="690" spans="1:64" ht="30" customHeight="1" x14ac:dyDescent="0.25">
      <c r="A690" s="33"/>
      <c r="B690" s="35"/>
      <c r="C690" s="33"/>
      <c r="D690" s="34"/>
      <c r="E690" s="34"/>
      <c r="F690" s="35"/>
      <c r="G690" s="33" t="s">
        <v>400</v>
      </c>
      <c r="H690" s="34"/>
      <c r="I690" s="34"/>
      <c r="J690" s="34"/>
      <c r="K690" s="35"/>
      <c r="L690" s="34"/>
      <c r="M690" s="34"/>
      <c r="N690" s="34"/>
      <c r="O690" s="34"/>
      <c r="P690" s="35"/>
      <c r="Q690" s="80"/>
      <c r="R690" s="81"/>
      <c r="S690" s="81"/>
      <c r="T690" s="81"/>
      <c r="U690" s="82"/>
      <c r="V690" s="65"/>
      <c r="W690" s="66"/>
      <c r="X690" s="66"/>
      <c r="Y690" s="92"/>
      <c r="Z690" s="93"/>
      <c r="AA690" s="93"/>
      <c r="AB690" s="93"/>
      <c r="AC690" s="93"/>
      <c r="AD690" s="93"/>
      <c r="AE690" s="93"/>
      <c r="AF690" s="93"/>
      <c r="AG690" s="94"/>
      <c r="AH690" s="92"/>
      <c r="AI690" s="93"/>
      <c r="AJ690" s="93"/>
      <c r="AK690" s="93"/>
      <c r="AL690" s="93"/>
      <c r="AM690" s="93"/>
      <c r="AN690" s="94"/>
      <c r="AO690" s="33"/>
      <c r="AP690" s="34"/>
      <c r="AQ690" s="34"/>
      <c r="AR690" s="34"/>
      <c r="AS690" s="34"/>
      <c r="AT690" s="35"/>
      <c r="AU690" s="80"/>
      <c r="AV690" s="81"/>
      <c r="AW690" s="81"/>
      <c r="AX690" s="81"/>
      <c r="AY690" s="81"/>
      <c r="AZ690" s="81"/>
      <c r="BA690" s="81"/>
      <c r="BB690" s="82"/>
      <c r="BC690" s="92"/>
      <c r="BD690" s="93"/>
      <c r="BE690" s="93"/>
      <c r="BF690" s="93"/>
      <c r="BG690" s="93"/>
      <c r="BH690" s="93"/>
      <c r="BI690" s="94"/>
      <c r="BJ690" s="30"/>
      <c r="BK690" s="31"/>
      <c r="BL690" s="32"/>
    </row>
    <row r="691" spans="1:64" ht="27.75" customHeight="1" x14ac:dyDescent="0.25">
      <c r="A691" s="21">
        <v>15</v>
      </c>
      <c r="B691" s="23"/>
      <c r="C691" s="21" t="s">
        <v>444</v>
      </c>
      <c r="D691" s="22"/>
      <c r="E691" s="22"/>
      <c r="F691" s="23"/>
      <c r="G691" s="27" t="s">
        <v>408</v>
      </c>
      <c r="H691" s="28"/>
      <c r="I691" s="28"/>
      <c r="J691" s="28"/>
      <c r="K691" s="29"/>
      <c r="L691" s="22" t="s">
        <v>179</v>
      </c>
      <c r="M691" s="22"/>
      <c r="N691" s="22"/>
      <c r="O691" s="22"/>
      <c r="P691" s="23"/>
      <c r="Q691" s="77">
        <v>4</v>
      </c>
      <c r="R691" s="78"/>
      <c r="S691" s="78"/>
      <c r="T691" s="78"/>
      <c r="U691" s="79"/>
      <c r="V691" s="62">
        <v>902.37697956597492</v>
      </c>
      <c r="W691" s="63"/>
      <c r="X691" s="63"/>
      <c r="Y691" s="89">
        <v>1</v>
      </c>
      <c r="Z691" s="90"/>
      <c r="AA691" s="90"/>
      <c r="AB691" s="90"/>
      <c r="AC691" s="90"/>
      <c r="AD691" s="90"/>
      <c r="AE691" s="90"/>
      <c r="AF691" s="90"/>
      <c r="AG691" s="91"/>
      <c r="AH691" s="89">
        <v>3610</v>
      </c>
      <c r="AI691" s="90"/>
      <c r="AJ691" s="90"/>
      <c r="AK691" s="90"/>
      <c r="AL691" s="90"/>
      <c r="AM691" s="90"/>
      <c r="AN691" s="91"/>
      <c r="AO691" s="21"/>
      <c r="AP691" s="22"/>
      <c r="AQ691" s="22"/>
      <c r="AR691" s="22"/>
      <c r="AS691" s="22"/>
      <c r="AT691" s="23"/>
      <c r="AU691" s="77">
        <v>1</v>
      </c>
      <c r="AV691" s="78"/>
      <c r="AW691" s="78"/>
      <c r="AX691" s="78"/>
      <c r="AY691" s="78"/>
      <c r="AZ691" s="78"/>
      <c r="BA691" s="78"/>
      <c r="BB691" s="79"/>
      <c r="BC691" s="89">
        <v>3610</v>
      </c>
      <c r="BD691" s="90"/>
      <c r="BE691" s="90"/>
      <c r="BF691" s="90"/>
      <c r="BG691" s="90"/>
      <c r="BH691" s="90"/>
      <c r="BI691" s="91"/>
      <c r="BJ691" s="27"/>
      <c r="BK691" s="28"/>
      <c r="BL691" s="29"/>
    </row>
    <row r="692" spans="1:64" ht="23.1" customHeight="1" x14ac:dyDescent="0.25">
      <c r="A692" s="33"/>
      <c r="B692" s="35"/>
      <c r="C692" s="33"/>
      <c r="D692" s="34"/>
      <c r="E692" s="34"/>
      <c r="F692" s="35"/>
      <c r="G692" s="33" t="s">
        <v>409</v>
      </c>
      <c r="H692" s="34"/>
      <c r="I692" s="34"/>
      <c r="J692" s="34"/>
      <c r="K692" s="35"/>
      <c r="L692" s="34"/>
      <c r="M692" s="34"/>
      <c r="N692" s="34"/>
      <c r="O692" s="34"/>
      <c r="P692" s="35"/>
      <c r="Q692" s="80"/>
      <c r="R692" s="81"/>
      <c r="S692" s="81"/>
      <c r="T692" s="81"/>
      <c r="U692" s="82"/>
      <c r="V692" s="65"/>
      <c r="W692" s="66"/>
      <c r="X692" s="66"/>
      <c r="Y692" s="92"/>
      <c r="Z692" s="93"/>
      <c r="AA692" s="93"/>
      <c r="AB692" s="93"/>
      <c r="AC692" s="93"/>
      <c r="AD692" s="93"/>
      <c r="AE692" s="93"/>
      <c r="AF692" s="93"/>
      <c r="AG692" s="94"/>
      <c r="AH692" s="92"/>
      <c r="AI692" s="93"/>
      <c r="AJ692" s="93"/>
      <c r="AK692" s="93"/>
      <c r="AL692" s="93"/>
      <c r="AM692" s="93"/>
      <c r="AN692" s="94"/>
      <c r="AO692" s="33"/>
      <c r="AP692" s="34"/>
      <c r="AQ692" s="34"/>
      <c r="AR692" s="34"/>
      <c r="AS692" s="34"/>
      <c r="AT692" s="35"/>
      <c r="AU692" s="80"/>
      <c r="AV692" s="81"/>
      <c r="AW692" s="81"/>
      <c r="AX692" s="81"/>
      <c r="AY692" s="81"/>
      <c r="AZ692" s="81"/>
      <c r="BA692" s="81"/>
      <c r="BB692" s="82"/>
      <c r="BC692" s="92"/>
      <c r="BD692" s="93"/>
      <c r="BE692" s="93"/>
      <c r="BF692" s="93"/>
      <c r="BG692" s="93"/>
      <c r="BH692" s="93"/>
      <c r="BI692" s="94"/>
      <c r="BJ692" s="30"/>
      <c r="BK692" s="31"/>
      <c r="BL692" s="32"/>
    </row>
    <row r="693" spans="1:64" ht="30" customHeight="1" x14ac:dyDescent="0.25">
      <c r="A693" s="21">
        <v>16</v>
      </c>
      <c r="B693" s="23"/>
      <c r="C693" s="21" t="s">
        <v>444</v>
      </c>
      <c r="D693" s="22"/>
      <c r="E693" s="22"/>
      <c r="F693" s="23"/>
      <c r="G693" s="27" t="s">
        <v>410</v>
      </c>
      <c r="H693" s="28"/>
      <c r="I693" s="28"/>
      <c r="J693" s="28"/>
      <c r="K693" s="29"/>
      <c r="L693" s="22" t="s">
        <v>179</v>
      </c>
      <c r="M693" s="22"/>
      <c r="N693" s="22"/>
      <c r="O693" s="22"/>
      <c r="P693" s="23"/>
      <c r="Q693" s="77">
        <v>4</v>
      </c>
      <c r="R693" s="78"/>
      <c r="S693" s="78"/>
      <c r="T693" s="78"/>
      <c r="U693" s="79"/>
      <c r="V693" s="62">
        <v>3425.9405013992296</v>
      </c>
      <c r="W693" s="63"/>
      <c r="X693" s="63"/>
      <c r="Y693" s="89">
        <v>1</v>
      </c>
      <c r="Z693" s="90"/>
      <c r="AA693" s="90"/>
      <c r="AB693" s="90"/>
      <c r="AC693" s="90"/>
      <c r="AD693" s="90"/>
      <c r="AE693" s="90"/>
      <c r="AF693" s="90"/>
      <c r="AG693" s="91"/>
      <c r="AH693" s="89">
        <v>13704</v>
      </c>
      <c r="AI693" s="90"/>
      <c r="AJ693" s="90"/>
      <c r="AK693" s="90"/>
      <c r="AL693" s="90"/>
      <c r="AM693" s="90"/>
      <c r="AN693" s="91"/>
      <c r="AO693" s="21"/>
      <c r="AP693" s="22"/>
      <c r="AQ693" s="22"/>
      <c r="AR693" s="22"/>
      <c r="AS693" s="22"/>
      <c r="AT693" s="23"/>
      <c r="AU693" s="77">
        <v>1</v>
      </c>
      <c r="AV693" s="78"/>
      <c r="AW693" s="78"/>
      <c r="AX693" s="78"/>
      <c r="AY693" s="78"/>
      <c r="AZ693" s="78"/>
      <c r="BA693" s="78"/>
      <c r="BB693" s="79"/>
      <c r="BC693" s="89">
        <v>13704</v>
      </c>
      <c r="BD693" s="90"/>
      <c r="BE693" s="90"/>
      <c r="BF693" s="90"/>
      <c r="BG693" s="90"/>
      <c r="BH693" s="90"/>
      <c r="BI693" s="91"/>
      <c r="BJ693" s="27"/>
      <c r="BK693" s="28"/>
      <c r="BL693" s="29"/>
    </row>
    <row r="694" spans="1:64" ht="23.1" customHeight="1" x14ac:dyDescent="0.25">
      <c r="A694" s="33"/>
      <c r="B694" s="35"/>
      <c r="C694" s="33"/>
      <c r="D694" s="34"/>
      <c r="E694" s="34"/>
      <c r="F694" s="35"/>
      <c r="G694" s="33" t="s">
        <v>411</v>
      </c>
      <c r="H694" s="34"/>
      <c r="I694" s="34"/>
      <c r="J694" s="34"/>
      <c r="K694" s="35"/>
      <c r="L694" s="34"/>
      <c r="M694" s="34"/>
      <c r="N694" s="34"/>
      <c r="O694" s="34"/>
      <c r="P694" s="35"/>
      <c r="Q694" s="80"/>
      <c r="R694" s="81"/>
      <c r="S694" s="81"/>
      <c r="T694" s="81"/>
      <c r="U694" s="82"/>
      <c r="V694" s="65"/>
      <c r="W694" s="66"/>
      <c r="X694" s="66"/>
      <c r="Y694" s="92"/>
      <c r="Z694" s="93"/>
      <c r="AA694" s="93"/>
      <c r="AB694" s="93"/>
      <c r="AC694" s="93"/>
      <c r="AD694" s="93"/>
      <c r="AE694" s="93"/>
      <c r="AF694" s="93"/>
      <c r="AG694" s="94"/>
      <c r="AH694" s="92"/>
      <c r="AI694" s="93"/>
      <c r="AJ694" s="93"/>
      <c r="AK694" s="93"/>
      <c r="AL694" s="93"/>
      <c r="AM694" s="93"/>
      <c r="AN694" s="94"/>
      <c r="AO694" s="33"/>
      <c r="AP694" s="34"/>
      <c r="AQ694" s="34"/>
      <c r="AR694" s="34"/>
      <c r="AS694" s="34"/>
      <c r="AT694" s="35"/>
      <c r="AU694" s="80"/>
      <c r="AV694" s="81"/>
      <c r="AW694" s="81"/>
      <c r="AX694" s="81"/>
      <c r="AY694" s="81"/>
      <c r="AZ694" s="81"/>
      <c r="BA694" s="81"/>
      <c r="BB694" s="82"/>
      <c r="BC694" s="92"/>
      <c r="BD694" s="93"/>
      <c r="BE694" s="93"/>
      <c r="BF694" s="93"/>
      <c r="BG694" s="93"/>
      <c r="BH694" s="93"/>
      <c r="BI694" s="94"/>
      <c r="BJ694" s="30"/>
      <c r="BK694" s="31"/>
      <c r="BL694" s="32"/>
    </row>
    <row r="695" spans="1:64" ht="54.75" customHeight="1" x14ac:dyDescent="0.25">
      <c r="A695" s="21">
        <v>17</v>
      </c>
      <c r="B695" s="23"/>
      <c r="C695" s="21" t="s">
        <v>444</v>
      </c>
      <c r="D695" s="22"/>
      <c r="E695" s="22"/>
      <c r="F695" s="23"/>
      <c r="G695" s="27" t="s">
        <v>412</v>
      </c>
      <c r="H695" s="28"/>
      <c r="I695" s="28"/>
      <c r="J695" s="28"/>
      <c r="K695" s="29"/>
      <c r="L695" s="22" t="s">
        <v>179</v>
      </c>
      <c r="M695" s="22"/>
      <c r="N695" s="22"/>
      <c r="O695" s="22"/>
      <c r="P695" s="23"/>
      <c r="Q695" s="77">
        <v>1</v>
      </c>
      <c r="R695" s="78"/>
      <c r="S695" s="78"/>
      <c r="T695" s="78"/>
      <c r="U695" s="79"/>
      <c r="V695" s="62">
        <v>963.16067374201396</v>
      </c>
      <c r="W695" s="63"/>
      <c r="X695" s="63"/>
      <c r="Y695" s="89">
        <v>1</v>
      </c>
      <c r="Z695" s="90"/>
      <c r="AA695" s="90"/>
      <c r="AB695" s="90"/>
      <c r="AC695" s="90"/>
      <c r="AD695" s="90"/>
      <c r="AE695" s="90"/>
      <c r="AF695" s="90"/>
      <c r="AG695" s="91"/>
      <c r="AH695" s="89">
        <v>963</v>
      </c>
      <c r="AI695" s="90"/>
      <c r="AJ695" s="90"/>
      <c r="AK695" s="90"/>
      <c r="AL695" s="90"/>
      <c r="AM695" s="90"/>
      <c r="AN695" s="91"/>
      <c r="AO695" s="21"/>
      <c r="AP695" s="22"/>
      <c r="AQ695" s="22"/>
      <c r="AR695" s="22"/>
      <c r="AS695" s="22"/>
      <c r="AT695" s="23"/>
      <c r="AU695" s="77">
        <v>1</v>
      </c>
      <c r="AV695" s="78"/>
      <c r="AW695" s="78"/>
      <c r="AX695" s="78"/>
      <c r="AY695" s="78"/>
      <c r="AZ695" s="78"/>
      <c r="BA695" s="78"/>
      <c r="BB695" s="79"/>
      <c r="BC695" s="89">
        <v>963</v>
      </c>
      <c r="BD695" s="90"/>
      <c r="BE695" s="90"/>
      <c r="BF695" s="90"/>
      <c r="BG695" s="90"/>
      <c r="BH695" s="90"/>
      <c r="BI695" s="91"/>
      <c r="BJ695" s="27"/>
      <c r="BK695" s="28"/>
      <c r="BL695" s="29"/>
    </row>
    <row r="696" spans="1:64" ht="12.75" customHeight="1" x14ac:dyDescent="0.25">
      <c r="A696" s="33"/>
      <c r="B696" s="35"/>
      <c r="C696" s="33"/>
      <c r="D696" s="34"/>
      <c r="E696" s="34"/>
      <c r="F696" s="35"/>
      <c r="G696" s="33" t="s">
        <v>413</v>
      </c>
      <c r="H696" s="34"/>
      <c r="I696" s="34"/>
      <c r="J696" s="34"/>
      <c r="K696" s="35"/>
      <c r="L696" s="34"/>
      <c r="M696" s="34"/>
      <c r="N696" s="34"/>
      <c r="O696" s="34"/>
      <c r="P696" s="35"/>
      <c r="Q696" s="80"/>
      <c r="R696" s="81"/>
      <c r="S696" s="81"/>
      <c r="T696" s="81"/>
      <c r="U696" s="82"/>
      <c r="V696" s="65"/>
      <c r="W696" s="66"/>
      <c r="X696" s="66"/>
      <c r="Y696" s="92"/>
      <c r="Z696" s="93"/>
      <c r="AA696" s="93"/>
      <c r="AB696" s="93"/>
      <c r="AC696" s="93"/>
      <c r="AD696" s="93"/>
      <c r="AE696" s="93"/>
      <c r="AF696" s="93"/>
      <c r="AG696" s="94"/>
      <c r="AH696" s="92"/>
      <c r="AI696" s="93"/>
      <c r="AJ696" s="93"/>
      <c r="AK696" s="93"/>
      <c r="AL696" s="93"/>
      <c r="AM696" s="93"/>
      <c r="AN696" s="94"/>
      <c r="AO696" s="33"/>
      <c r="AP696" s="34"/>
      <c r="AQ696" s="34"/>
      <c r="AR696" s="34"/>
      <c r="AS696" s="34"/>
      <c r="AT696" s="35"/>
      <c r="AU696" s="80"/>
      <c r="AV696" s="81"/>
      <c r="AW696" s="81"/>
      <c r="AX696" s="81"/>
      <c r="AY696" s="81"/>
      <c r="AZ696" s="81"/>
      <c r="BA696" s="81"/>
      <c r="BB696" s="82"/>
      <c r="BC696" s="92"/>
      <c r="BD696" s="93"/>
      <c r="BE696" s="93"/>
      <c r="BF696" s="93"/>
      <c r="BG696" s="93"/>
      <c r="BH696" s="93"/>
      <c r="BI696" s="94"/>
      <c r="BJ696" s="30"/>
      <c r="BK696" s="31"/>
      <c r="BL696" s="32"/>
    </row>
    <row r="697" spans="1:64" ht="37.5" customHeight="1" x14ac:dyDescent="0.25">
      <c r="A697" s="21">
        <v>18</v>
      </c>
      <c r="B697" s="23"/>
      <c r="C697" s="21" t="s">
        <v>444</v>
      </c>
      <c r="D697" s="22"/>
      <c r="E697" s="22"/>
      <c r="F697" s="23"/>
      <c r="G697" s="27" t="s">
        <v>414</v>
      </c>
      <c r="H697" s="28"/>
      <c r="I697" s="28"/>
      <c r="J697" s="28"/>
      <c r="K697" s="29"/>
      <c r="L697" s="22" t="s">
        <v>179</v>
      </c>
      <c r="M697" s="22"/>
      <c r="N697" s="22"/>
      <c r="O697" s="22"/>
      <c r="P697" s="23"/>
      <c r="Q697" s="77">
        <v>1</v>
      </c>
      <c r="R697" s="78"/>
      <c r="S697" s="78"/>
      <c r="T697" s="78"/>
      <c r="U697" s="79"/>
      <c r="V697" s="62">
        <v>155.48165161835368</v>
      </c>
      <c r="W697" s="63"/>
      <c r="X697" s="63"/>
      <c r="Y697" s="89">
        <v>1</v>
      </c>
      <c r="Z697" s="90"/>
      <c r="AA697" s="90"/>
      <c r="AB697" s="90"/>
      <c r="AC697" s="90"/>
      <c r="AD697" s="90"/>
      <c r="AE697" s="90"/>
      <c r="AF697" s="90"/>
      <c r="AG697" s="91"/>
      <c r="AH697" s="89">
        <v>155</v>
      </c>
      <c r="AI697" s="90"/>
      <c r="AJ697" s="90"/>
      <c r="AK697" s="90"/>
      <c r="AL697" s="90"/>
      <c r="AM697" s="90"/>
      <c r="AN697" s="91"/>
      <c r="AO697" s="21"/>
      <c r="AP697" s="22"/>
      <c r="AQ697" s="22"/>
      <c r="AR697" s="22"/>
      <c r="AS697" s="22"/>
      <c r="AT697" s="23"/>
      <c r="AU697" s="77">
        <v>1</v>
      </c>
      <c r="AV697" s="78"/>
      <c r="AW697" s="78"/>
      <c r="AX697" s="78"/>
      <c r="AY697" s="78"/>
      <c r="AZ697" s="78"/>
      <c r="BA697" s="78"/>
      <c r="BB697" s="79"/>
      <c r="BC697" s="89">
        <v>155</v>
      </c>
      <c r="BD697" s="90"/>
      <c r="BE697" s="90"/>
      <c r="BF697" s="90"/>
      <c r="BG697" s="90"/>
      <c r="BH697" s="90"/>
      <c r="BI697" s="91"/>
      <c r="BJ697" s="27"/>
      <c r="BK697" s="28"/>
      <c r="BL697" s="29"/>
    </row>
    <row r="698" spans="1:64" ht="12.75" customHeight="1" x14ac:dyDescent="0.25">
      <c r="A698" s="33"/>
      <c r="B698" s="35"/>
      <c r="C698" s="33"/>
      <c r="D698" s="34"/>
      <c r="E698" s="34"/>
      <c r="F698" s="35"/>
      <c r="G698" s="33" t="s">
        <v>415</v>
      </c>
      <c r="H698" s="34"/>
      <c r="I698" s="34"/>
      <c r="J698" s="34"/>
      <c r="K698" s="35"/>
      <c r="L698" s="34"/>
      <c r="M698" s="34"/>
      <c r="N698" s="34"/>
      <c r="O698" s="34"/>
      <c r="P698" s="35"/>
      <c r="Q698" s="80"/>
      <c r="R698" s="81"/>
      <c r="S698" s="81"/>
      <c r="T698" s="81"/>
      <c r="U698" s="82"/>
      <c r="V698" s="65"/>
      <c r="W698" s="66"/>
      <c r="X698" s="66"/>
      <c r="Y698" s="92"/>
      <c r="Z698" s="93"/>
      <c r="AA698" s="93"/>
      <c r="AB698" s="93"/>
      <c r="AC698" s="93"/>
      <c r="AD698" s="93"/>
      <c r="AE698" s="93"/>
      <c r="AF698" s="93"/>
      <c r="AG698" s="94"/>
      <c r="AH698" s="92"/>
      <c r="AI698" s="93"/>
      <c r="AJ698" s="93"/>
      <c r="AK698" s="93"/>
      <c r="AL698" s="93"/>
      <c r="AM698" s="93"/>
      <c r="AN698" s="94"/>
      <c r="AO698" s="33"/>
      <c r="AP698" s="34"/>
      <c r="AQ698" s="34"/>
      <c r="AR698" s="34"/>
      <c r="AS698" s="34"/>
      <c r="AT698" s="35"/>
      <c r="AU698" s="80"/>
      <c r="AV698" s="81"/>
      <c r="AW698" s="81"/>
      <c r="AX698" s="81"/>
      <c r="AY698" s="81"/>
      <c r="AZ698" s="81"/>
      <c r="BA698" s="81"/>
      <c r="BB698" s="82"/>
      <c r="BC698" s="92"/>
      <c r="BD698" s="93"/>
      <c r="BE698" s="93"/>
      <c r="BF698" s="93"/>
      <c r="BG698" s="93"/>
      <c r="BH698" s="93"/>
      <c r="BI698" s="94"/>
      <c r="BJ698" s="30"/>
      <c r="BK698" s="31"/>
      <c r="BL698" s="32"/>
    </row>
    <row r="699" spans="1:64" ht="29.25" customHeight="1" x14ac:dyDescent="0.25">
      <c r="A699" s="21">
        <v>19</v>
      </c>
      <c r="B699" s="23"/>
      <c r="C699" s="21" t="s">
        <v>444</v>
      </c>
      <c r="D699" s="22"/>
      <c r="E699" s="22"/>
      <c r="F699" s="23"/>
      <c r="G699" s="27" t="s">
        <v>416</v>
      </c>
      <c r="H699" s="28"/>
      <c r="I699" s="28"/>
      <c r="J699" s="28"/>
      <c r="K699" s="29"/>
      <c r="L699" s="22" t="s">
        <v>179</v>
      </c>
      <c r="M699" s="22"/>
      <c r="N699" s="22"/>
      <c r="O699" s="22"/>
      <c r="P699" s="23"/>
      <c r="Q699" s="77">
        <v>1</v>
      </c>
      <c r="R699" s="78"/>
      <c r="S699" s="78"/>
      <c r="T699" s="78"/>
      <c r="U699" s="79"/>
      <c r="V699" s="62">
        <v>9532.5387824066747</v>
      </c>
      <c r="W699" s="63"/>
      <c r="X699" s="63"/>
      <c r="Y699" s="89">
        <v>1</v>
      </c>
      <c r="Z699" s="90"/>
      <c r="AA699" s="90"/>
      <c r="AB699" s="90"/>
      <c r="AC699" s="90"/>
      <c r="AD699" s="90"/>
      <c r="AE699" s="90"/>
      <c r="AF699" s="90"/>
      <c r="AG699" s="91"/>
      <c r="AH699" s="89">
        <v>9533</v>
      </c>
      <c r="AI699" s="90"/>
      <c r="AJ699" s="90"/>
      <c r="AK699" s="90"/>
      <c r="AL699" s="90"/>
      <c r="AM699" s="90"/>
      <c r="AN699" s="91"/>
      <c r="AO699" s="21"/>
      <c r="AP699" s="22"/>
      <c r="AQ699" s="22"/>
      <c r="AR699" s="22"/>
      <c r="AS699" s="22"/>
      <c r="AT699" s="23"/>
      <c r="AU699" s="77">
        <v>1</v>
      </c>
      <c r="AV699" s="78"/>
      <c r="AW699" s="78"/>
      <c r="AX699" s="78"/>
      <c r="AY699" s="78"/>
      <c r="AZ699" s="78"/>
      <c r="BA699" s="78"/>
      <c r="BB699" s="79"/>
      <c r="BC699" s="89">
        <v>9533</v>
      </c>
      <c r="BD699" s="90"/>
      <c r="BE699" s="90"/>
      <c r="BF699" s="90"/>
      <c r="BG699" s="90"/>
      <c r="BH699" s="90"/>
      <c r="BI699" s="91"/>
      <c r="BJ699" s="27"/>
      <c r="BK699" s="28"/>
      <c r="BL699" s="29"/>
    </row>
    <row r="700" spans="1:64" ht="23.1" customHeight="1" x14ac:dyDescent="0.25">
      <c r="A700" s="33"/>
      <c r="B700" s="35"/>
      <c r="C700" s="33"/>
      <c r="D700" s="34"/>
      <c r="E700" s="34"/>
      <c r="F700" s="35"/>
      <c r="G700" s="33" t="s">
        <v>417</v>
      </c>
      <c r="H700" s="34"/>
      <c r="I700" s="34"/>
      <c r="J700" s="34"/>
      <c r="K700" s="35"/>
      <c r="L700" s="34"/>
      <c r="M700" s="34"/>
      <c r="N700" s="34"/>
      <c r="O700" s="34"/>
      <c r="P700" s="35"/>
      <c r="Q700" s="80"/>
      <c r="R700" s="81"/>
      <c r="S700" s="81"/>
      <c r="T700" s="81"/>
      <c r="U700" s="82"/>
      <c r="V700" s="65"/>
      <c r="W700" s="66"/>
      <c r="X700" s="66"/>
      <c r="Y700" s="92"/>
      <c r="Z700" s="93"/>
      <c r="AA700" s="93"/>
      <c r="AB700" s="93"/>
      <c r="AC700" s="93"/>
      <c r="AD700" s="93"/>
      <c r="AE700" s="93"/>
      <c r="AF700" s="93"/>
      <c r="AG700" s="94"/>
      <c r="AH700" s="92"/>
      <c r="AI700" s="93"/>
      <c r="AJ700" s="93"/>
      <c r="AK700" s="93"/>
      <c r="AL700" s="93"/>
      <c r="AM700" s="93"/>
      <c r="AN700" s="94"/>
      <c r="AO700" s="33"/>
      <c r="AP700" s="34"/>
      <c r="AQ700" s="34"/>
      <c r="AR700" s="34"/>
      <c r="AS700" s="34"/>
      <c r="AT700" s="35"/>
      <c r="AU700" s="80"/>
      <c r="AV700" s="81"/>
      <c r="AW700" s="81"/>
      <c r="AX700" s="81"/>
      <c r="AY700" s="81"/>
      <c r="AZ700" s="81"/>
      <c r="BA700" s="81"/>
      <c r="BB700" s="82"/>
      <c r="BC700" s="92"/>
      <c r="BD700" s="93"/>
      <c r="BE700" s="93"/>
      <c r="BF700" s="93"/>
      <c r="BG700" s="93"/>
      <c r="BH700" s="93"/>
      <c r="BI700" s="94"/>
      <c r="BJ700" s="30"/>
      <c r="BK700" s="31"/>
      <c r="BL700" s="32"/>
    </row>
    <row r="701" spans="1:64" ht="31.5" customHeight="1" x14ac:dyDescent="0.25">
      <c r="A701" s="21">
        <v>20</v>
      </c>
      <c r="B701" s="23"/>
      <c r="C701" s="21" t="s">
        <v>441</v>
      </c>
      <c r="D701" s="22"/>
      <c r="E701" s="22"/>
      <c r="F701" s="23"/>
      <c r="G701" s="27" t="s">
        <v>418</v>
      </c>
      <c r="H701" s="28"/>
      <c r="I701" s="28"/>
      <c r="J701" s="28"/>
      <c r="K701" s="29"/>
      <c r="L701" s="22" t="s">
        <v>179</v>
      </c>
      <c r="M701" s="22"/>
      <c r="N701" s="22"/>
      <c r="O701" s="22"/>
      <c r="P701" s="23"/>
      <c r="Q701" s="77">
        <v>1</v>
      </c>
      <c r="R701" s="78"/>
      <c r="S701" s="78"/>
      <c r="T701" s="78"/>
      <c r="U701" s="79"/>
      <c r="V701" s="62">
        <v>11392.814826548394</v>
      </c>
      <c r="W701" s="63"/>
      <c r="X701" s="63"/>
      <c r="Y701" s="89">
        <v>1</v>
      </c>
      <c r="Z701" s="90"/>
      <c r="AA701" s="90"/>
      <c r="AB701" s="90"/>
      <c r="AC701" s="90"/>
      <c r="AD701" s="90"/>
      <c r="AE701" s="90"/>
      <c r="AF701" s="90"/>
      <c r="AG701" s="91"/>
      <c r="AH701" s="89">
        <v>11393</v>
      </c>
      <c r="AI701" s="90"/>
      <c r="AJ701" s="90"/>
      <c r="AK701" s="90"/>
      <c r="AL701" s="90"/>
      <c r="AM701" s="90"/>
      <c r="AN701" s="91"/>
      <c r="AO701" s="21"/>
      <c r="AP701" s="22"/>
      <c r="AQ701" s="22"/>
      <c r="AR701" s="22"/>
      <c r="AS701" s="22"/>
      <c r="AT701" s="23"/>
      <c r="AU701" s="77">
        <v>1</v>
      </c>
      <c r="AV701" s="78"/>
      <c r="AW701" s="78"/>
      <c r="AX701" s="78"/>
      <c r="AY701" s="78"/>
      <c r="AZ701" s="78"/>
      <c r="BA701" s="78"/>
      <c r="BB701" s="79"/>
      <c r="BC701" s="89">
        <v>11393</v>
      </c>
      <c r="BD701" s="90"/>
      <c r="BE701" s="90"/>
      <c r="BF701" s="90"/>
      <c r="BG701" s="90"/>
      <c r="BH701" s="90"/>
      <c r="BI701" s="91"/>
      <c r="BJ701" s="27"/>
      <c r="BK701" s="28"/>
      <c r="BL701" s="29"/>
    </row>
    <row r="702" spans="1:64" ht="23.1" customHeight="1" x14ac:dyDescent="0.25">
      <c r="A702" s="33"/>
      <c r="B702" s="35"/>
      <c r="C702" s="33"/>
      <c r="D702" s="34"/>
      <c r="E702" s="34"/>
      <c r="F702" s="35"/>
      <c r="G702" s="33" t="s">
        <v>419</v>
      </c>
      <c r="H702" s="34"/>
      <c r="I702" s="34"/>
      <c r="J702" s="34"/>
      <c r="K702" s="35"/>
      <c r="L702" s="34"/>
      <c r="M702" s="34"/>
      <c r="N702" s="34"/>
      <c r="O702" s="34"/>
      <c r="P702" s="35"/>
      <c r="Q702" s="80"/>
      <c r="R702" s="81"/>
      <c r="S702" s="81"/>
      <c r="T702" s="81"/>
      <c r="U702" s="82"/>
      <c r="V702" s="65"/>
      <c r="W702" s="66"/>
      <c r="X702" s="66"/>
      <c r="Y702" s="92"/>
      <c r="Z702" s="93"/>
      <c r="AA702" s="93"/>
      <c r="AB702" s="93"/>
      <c r="AC702" s="93"/>
      <c r="AD702" s="93"/>
      <c r="AE702" s="93"/>
      <c r="AF702" s="93"/>
      <c r="AG702" s="94"/>
      <c r="AH702" s="92"/>
      <c r="AI702" s="93"/>
      <c r="AJ702" s="93"/>
      <c r="AK702" s="93"/>
      <c r="AL702" s="93"/>
      <c r="AM702" s="93"/>
      <c r="AN702" s="94"/>
      <c r="AO702" s="33"/>
      <c r="AP702" s="34"/>
      <c r="AQ702" s="34"/>
      <c r="AR702" s="34"/>
      <c r="AS702" s="34"/>
      <c r="AT702" s="35"/>
      <c r="AU702" s="80"/>
      <c r="AV702" s="81"/>
      <c r="AW702" s="81"/>
      <c r="AX702" s="81"/>
      <c r="AY702" s="81"/>
      <c r="AZ702" s="81"/>
      <c r="BA702" s="81"/>
      <c r="BB702" s="82"/>
      <c r="BC702" s="92"/>
      <c r="BD702" s="93"/>
      <c r="BE702" s="93"/>
      <c r="BF702" s="93"/>
      <c r="BG702" s="93"/>
      <c r="BH702" s="93"/>
      <c r="BI702" s="94"/>
      <c r="BJ702" s="30"/>
      <c r="BK702" s="31"/>
      <c r="BL702" s="32"/>
    </row>
    <row r="703" spans="1:64" ht="30" customHeight="1" x14ac:dyDescent="0.25">
      <c r="A703" s="21">
        <v>21</v>
      </c>
      <c r="B703" s="23"/>
      <c r="C703" s="21" t="s">
        <v>441</v>
      </c>
      <c r="D703" s="22"/>
      <c r="E703" s="22"/>
      <c r="F703" s="23"/>
      <c r="G703" s="27" t="s">
        <v>420</v>
      </c>
      <c r="H703" s="28"/>
      <c r="I703" s="28"/>
      <c r="J703" s="28"/>
      <c r="K703" s="29"/>
      <c r="L703" s="22" t="s">
        <v>179</v>
      </c>
      <c r="M703" s="22"/>
      <c r="N703" s="22"/>
      <c r="O703" s="22"/>
      <c r="P703" s="23"/>
      <c r="Q703" s="77">
        <v>1</v>
      </c>
      <c r="R703" s="78"/>
      <c r="S703" s="78"/>
      <c r="T703" s="78"/>
      <c r="U703" s="79"/>
      <c r="V703" s="62">
        <v>4471.8174138022068</v>
      </c>
      <c r="W703" s="63"/>
      <c r="X703" s="63"/>
      <c r="Y703" s="89">
        <v>1</v>
      </c>
      <c r="Z703" s="90"/>
      <c r="AA703" s="90"/>
      <c r="AB703" s="90"/>
      <c r="AC703" s="90"/>
      <c r="AD703" s="90"/>
      <c r="AE703" s="90"/>
      <c r="AF703" s="90"/>
      <c r="AG703" s="91"/>
      <c r="AH703" s="89">
        <v>4472</v>
      </c>
      <c r="AI703" s="90"/>
      <c r="AJ703" s="90"/>
      <c r="AK703" s="90"/>
      <c r="AL703" s="90"/>
      <c r="AM703" s="90"/>
      <c r="AN703" s="91"/>
      <c r="AO703" s="21"/>
      <c r="AP703" s="22"/>
      <c r="AQ703" s="22"/>
      <c r="AR703" s="22"/>
      <c r="AS703" s="22"/>
      <c r="AT703" s="23"/>
      <c r="AU703" s="77">
        <v>1</v>
      </c>
      <c r="AV703" s="78"/>
      <c r="AW703" s="78"/>
      <c r="AX703" s="78"/>
      <c r="AY703" s="78"/>
      <c r="AZ703" s="78"/>
      <c r="BA703" s="78"/>
      <c r="BB703" s="79"/>
      <c r="BC703" s="89">
        <v>4472</v>
      </c>
      <c r="BD703" s="90"/>
      <c r="BE703" s="90"/>
      <c r="BF703" s="90"/>
      <c r="BG703" s="90"/>
      <c r="BH703" s="90"/>
      <c r="BI703" s="91"/>
      <c r="BJ703" s="27"/>
      <c r="BK703" s="28"/>
      <c r="BL703" s="29"/>
    </row>
    <row r="704" spans="1:64" ht="23.1" customHeight="1" x14ac:dyDescent="0.25">
      <c r="A704" s="33"/>
      <c r="B704" s="35"/>
      <c r="C704" s="33"/>
      <c r="D704" s="34"/>
      <c r="E704" s="34"/>
      <c r="F704" s="35"/>
      <c r="G704" s="33" t="s">
        <v>421</v>
      </c>
      <c r="H704" s="34"/>
      <c r="I704" s="34"/>
      <c r="J704" s="34"/>
      <c r="K704" s="35"/>
      <c r="L704" s="34"/>
      <c r="M704" s="34"/>
      <c r="N704" s="34"/>
      <c r="O704" s="34"/>
      <c r="P704" s="35"/>
      <c r="Q704" s="80"/>
      <c r="R704" s="81"/>
      <c r="S704" s="81"/>
      <c r="T704" s="81"/>
      <c r="U704" s="82"/>
      <c r="V704" s="65"/>
      <c r="W704" s="66"/>
      <c r="X704" s="66"/>
      <c r="Y704" s="92"/>
      <c r="Z704" s="93"/>
      <c r="AA704" s="93"/>
      <c r="AB704" s="93"/>
      <c r="AC704" s="93"/>
      <c r="AD704" s="93"/>
      <c r="AE704" s="93"/>
      <c r="AF704" s="93"/>
      <c r="AG704" s="94"/>
      <c r="AH704" s="92"/>
      <c r="AI704" s="93"/>
      <c r="AJ704" s="93"/>
      <c r="AK704" s="93"/>
      <c r="AL704" s="93"/>
      <c r="AM704" s="93"/>
      <c r="AN704" s="94"/>
      <c r="AO704" s="33"/>
      <c r="AP704" s="34"/>
      <c r="AQ704" s="34"/>
      <c r="AR704" s="34"/>
      <c r="AS704" s="34"/>
      <c r="AT704" s="35"/>
      <c r="AU704" s="80"/>
      <c r="AV704" s="81"/>
      <c r="AW704" s="81"/>
      <c r="AX704" s="81"/>
      <c r="AY704" s="81"/>
      <c r="AZ704" s="81"/>
      <c r="BA704" s="81"/>
      <c r="BB704" s="82"/>
      <c r="BC704" s="92"/>
      <c r="BD704" s="93"/>
      <c r="BE704" s="93"/>
      <c r="BF704" s="93"/>
      <c r="BG704" s="93"/>
      <c r="BH704" s="93"/>
      <c r="BI704" s="94"/>
      <c r="BJ704" s="30"/>
      <c r="BK704" s="31"/>
      <c r="BL704" s="32"/>
    </row>
    <row r="705" spans="1:64" ht="11.85" customHeight="1" x14ac:dyDescent="0.25">
      <c r="A705" s="28" t="s">
        <v>196</v>
      </c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78">
        <v>331686</v>
      </c>
      <c r="AI705" s="78"/>
      <c r="AJ705" s="78"/>
      <c r="AK705" s="78"/>
      <c r="AL705" s="78"/>
      <c r="AM705" s="78"/>
      <c r="AN705" s="78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78">
        <v>331686</v>
      </c>
      <c r="BD705" s="78"/>
      <c r="BE705" s="78"/>
      <c r="BF705" s="78"/>
      <c r="BG705" s="78"/>
      <c r="BH705" s="78"/>
      <c r="BI705" s="78"/>
      <c r="BJ705" s="78">
        <v>0</v>
      </c>
      <c r="BK705" s="78"/>
      <c r="BL705" s="78"/>
    </row>
    <row r="706" spans="1:64" ht="11.85" customHeight="1" thickBot="1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</row>
    <row r="707" spans="1:64" ht="22.35" customHeight="1" thickBot="1" x14ac:dyDescent="0.3">
      <c r="A707" s="16" t="s">
        <v>422</v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6" t="s">
        <v>423</v>
      </c>
      <c r="S707" s="17"/>
      <c r="T707" s="17"/>
      <c r="U707" s="17"/>
      <c r="V707" s="17"/>
      <c r="W707" s="16" t="s">
        <v>424</v>
      </c>
      <c r="X707" s="17"/>
      <c r="Y707" s="17"/>
      <c r="Z707" s="17"/>
      <c r="AA707" s="16" t="s">
        <v>425</v>
      </c>
      <c r="AB707" s="17"/>
      <c r="AC707" s="17"/>
      <c r="AD707" s="17"/>
      <c r="AE707" s="17"/>
      <c r="AF707" s="17"/>
      <c r="AG707" s="17"/>
      <c r="AH707" s="17"/>
      <c r="AI707" s="17"/>
      <c r="AJ707" s="16" t="s">
        <v>426</v>
      </c>
      <c r="AK707" s="17"/>
      <c r="AL707" s="17"/>
      <c r="AM707" s="17"/>
      <c r="AN707" s="17"/>
      <c r="AO707" s="17"/>
      <c r="AP707" s="17"/>
      <c r="AQ707" s="16" t="s">
        <v>427</v>
      </c>
      <c r="AR707" s="17"/>
      <c r="AS707" s="17"/>
      <c r="AT707" s="17"/>
      <c r="AU707" s="17"/>
      <c r="AV707" s="17"/>
      <c r="AW707" s="16" t="s">
        <v>428</v>
      </c>
      <c r="AX707" s="17"/>
      <c r="AY707" s="17"/>
      <c r="AZ707" s="17"/>
      <c r="BA707" s="17"/>
      <c r="BB707" s="17"/>
      <c r="BC707" s="17"/>
      <c r="BD707" s="16" t="s">
        <v>429</v>
      </c>
      <c r="BE707" s="17"/>
      <c r="BF707" s="17"/>
      <c r="BG707" s="17"/>
      <c r="BH707" s="17"/>
      <c r="BI707" s="17"/>
      <c r="BJ707" s="17"/>
      <c r="BK707" s="16" t="s">
        <v>430</v>
      </c>
      <c r="BL707" s="18"/>
    </row>
    <row r="708" spans="1:64" ht="11.85" customHeight="1" x14ac:dyDescent="0.25">
      <c r="A708" s="103" t="s">
        <v>431</v>
      </c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99">
        <v>0</v>
      </c>
      <c r="S708" s="99"/>
      <c r="T708" s="99"/>
      <c r="U708" s="99"/>
      <c r="V708" s="99"/>
      <c r="W708" s="97">
        <v>7351398</v>
      </c>
      <c r="X708" s="98"/>
      <c r="Y708" s="98"/>
      <c r="Z708" s="98"/>
      <c r="AA708" s="97">
        <v>78959</v>
      </c>
      <c r="AB708" s="98"/>
      <c r="AC708" s="98"/>
      <c r="AD708" s="98"/>
      <c r="AE708" s="98"/>
      <c r="AF708" s="98"/>
      <c r="AG708" s="98"/>
      <c r="AH708" s="98"/>
      <c r="AI708" s="98"/>
      <c r="AJ708" s="97">
        <v>8168</v>
      </c>
      <c r="AK708" s="98"/>
      <c r="AL708" s="98"/>
      <c r="AM708" s="98"/>
      <c r="AN708" s="98"/>
      <c r="AO708" s="98"/>
      <c r="AP708" s="98"/>
      <c r="AQ708" s="97">
        <v>550</v>
      </c>
      <c r="AR708" s="98"/>
      <c r="AS708" s="98"/>
      <c r="AT708" s="98"/>
      <c r="AU708" s="98"/>
      <c r="AV708" s="98"/>
      <c r="AW708" s="97">
        <v>7173605</v>
      </c>
      <c r="AX708" s="98"/>
      <c r="AY708" s="98"/>
      <c r="AZ708" s="98"/>
      <c r="BA708" s="98"/>
      <c r="BB708" s="98"/>
      <c r="BC708" s="98"/>
      <c r="BD708" s="100">
        <v>6061.29</v>
      </c>
      <c r="BE708" s="101"/>
      <c r="BF708" s="101"/>
      <c r="BG708" s="101"/>
      <c r="BH708" s="101"/>
      <c r="BI708" s="101"/>
      <c r="BJ708" s="101"/>
      <c r="BK708" s="97">
        <v>0</v>
      </c>
      <c r="BL708" s="102"/>
    </row>
    <row r="709" spans="1:64" ht="11.85" customHeight="1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</row>
    <row r="710" spans="1:64" ht="11.85" customHeight="1" x14ac:dyDescent="0.25">
      <c r="A710" s="13" t="s">
        <v>432</v>
      </c>
      <c r="B710" s="13"/>
      <c r="C710" s="13"/>
      <c r="D710" s="13"/>
      <c r="E710" s="13"/>
      <c r="F710" s="13"/>
      <c r="G710" s="13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</row>
    <row r="711" spans="1:64" ht="11.85" customHeight="1" x14ac:dyDescent="0.25">
      <c r="A711" s="13" t="s">
        <v>433</v>
      </c>
      <c r="B711" s="13"/>
      <c r="C711" s="13"/>
      <c r="D711" s="13"/>
      <c r="E711" s="13"/>
      <c r="F711" s="13"/>
      <c r="G711" s="13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</row>
    <row r="712" spans="1:64" ht="11.8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</row>
  </sheetData>
  <mergeCells count="6118">
    <mergeCell ref="AQ708:AV708"/>
    <mergeCell ref="A712:BL712"/>
    <mergeCell ref="AW708:BC708"/>
    <mergeCell ref="BD708:BJ708"/>
    <mergeCell ref="BK708:BL708"/>
    <mergeCell ref="A709:BL709"/>
    <mergeCell ref="A710:G710"/>
    <mergeCell ref="H710:AO710"/>
    <mergeCell ref="AP710:BL710"/>
    <mergeCell ref="A708:Q708"/>
    <mergeCell ref="R708:V708"/>
    <mergeCell ref="AH703:AN704"/>
    <mergeCell ref="AO703:AT704"/>
    <mergeCell ref="AU703:BB704"/>
    <mergeCell ref="BC703:BI704"/>
    <mergeCell ref="A711:G711"/>
    <mergeCell ref="H711:AO711"/>
    <mergeCell ref="AP711:BL711"/>
    <mergeCell ref="W708:Z708"/>
    <mergeCell ref="AA708:AI708"/>
    <mergeCell ref="AJ708:AP708"/>
    <mergeCell ref="BJ703:BL704"/>
    <mergeCell ref="G704:K704"/>
    <mergeCell ref="A705:AG705"/>
    <mergeCell ref="AH705:AN705"/>
    <mergeCell ref="AO705:AT705"/>
    <mergeCell ref="AU705:BB705"/>
    <mergeCell ref="BC705:BI705"/>
    <mergeCell ref="BJ705:BL705"/>
    <mergeCell ref="V703:X704"/>
    <mergeCell ref="Y703:AG704"/>
    <mergeCell ref="A706:BL706"/>
    <mergeCell ref="A707:Q707"/>
    <mergeCell ref="R707:V707"/>
    <mergeCell ref="W707:Z707"/>
    <mergeCell ref="AA707:AI707"/>
    <mergeCell ref="AJ707:AP707"/>
    <mergeCell ref="AQ707:AV707"/>
    <mergeCell ref="AW707:BC707"/>
    <mergeCell ref="BD707:BJ707"/>
    <mergeCell ref="BK707:BL707"/>
    <mergeCell ref="V699:X700"/>
    <mergeCell ref="Y699:AG700"/>
    <mergeCell ref="AH699:AN700"/>
    <mergeCell ref="AO699:AT700"/>
    <mergeCell ref="AU699:BB700"/>
    <mergeCell ref="BC699:BI700"/>
    <mergeCell ref="BJ699:BL700"/>
    <mergeCell ref="V701:X702"/>
    <mergeCell ref="Y701:AG702"/>
    <mergeCell ref="BC701:BI702"/>
    <mergeCell ref="BJ701:BL702"/>
    <mergeCell ref="G702:K702"/>
    <mergeCell ref="G700:K700"/>
    <mergeCell ref="A701:B702"/>
    <mergeCell ref="C701:F702"/>
    <mergeCell ref="G701:K701"/>
    <mergeCell ref="L701:P702"/>
    <mergeCell ref="Q701:U702"/>
    <mergeCell ref="AH701:AN702"/>
    <mergeCell ref="AO701:AT702"/>
    <mergeCell ref="AU701:BB702"/>
    <mergeCell ref="Q697:U698"/>
    <mergeCell ref="V697:X698"/>
    <mergeCell ref="Y697:AG698"/>
    <mergeCell ref="AH697:AN698"/>
    <mergeCell ref="BJ695:BL696"/>
    <mergeCell ref="A703:B704"/>
    <mergeCell ref="C703:F704"/>
    <mergeCell ref="G703:K703"/>
    <mergeCell ref="L703:P704"/>
    <mergeCell ref="Q703:U704"/>
    <mergeCell ref="V695:X696"/>
    <mergeCell ref="G696:K696"/>
    <mergeCell ref="A697:B698"/>
    <mergeCell ref="C697:F698"/>
    <mergeCell ref="Y695:AG696"/>
    <mergeCell ref="AH695:AN696"/>
    <mergeCell ref="AO695:AT696"/>
    <mergeCell ref="AU697:BB698"/>
    <mergeCell ref="BC697:BI698"/>
    <mergeCell ref="AU695:BB696"/>
    <mergeCell ref="BC695:BI696"/>
    <mergeCell ref="BJ697:BL698"/>
    <mergeCell ref="G698:K698"/>
    <mergeCell ref="A699:B700"/>
    <mergeCell ref="C699:F700"/>
    <mergeCell ref="G699:K699"/>
    <mergeCell ref="L699:P700"/>
    <mergeCell ref="Q699:U700"/>
    <mergeCell ref="L697:P698"/>
    <mergeCell ref="AO697:AT698"/>
    <mergeCell ref="G697:K697"/>
    <mergeCell ref="V691:X692"/>
    <mergeCell ref="Y691:AG692"/>
    <mergeCell ref="AH691:AN692"/>
    <mergeCell ref="AO691:AT692"/>
    <mergeCell ref="AU691:BB692"/>
    <mergeCell ref="BC691:BI692"/>
    <mergeCell ref="BJ691:BL692"/>
    <mergeCell ref="G692:K692"/>
    <mergeCell ref="A693:B694"/>
    <mergeCell ref="C693:F694"/>
    <mergeCell ref="G693:K693"/>
    <mergeCell ref="L693:P694"/>
    <mergeCell ref="Q693:U694"/>
    <mergeCell ref="V693:X694"/>
    <mergeCell ref="Y693:AG694"/>
    <mergeCell ref="AH693:AN694"/>
    <mergeCell ref="AO693:AT694"/>
    <mergeCell ref="AU693:BB694"/>
    <mergeCell ref="BC693:BI694"/>
    <mergeCell ref="BJ693:BL694"/>
    <mergeCell ref="G694:K694"/>
    <mergeCell ref="A695:B696"/>
    <mergeCell ref="C695:F696"/>
    <mergeCell ref="G695:K695"/>
    <mergeCell ref="L695:P696"/>
    <mergeCell ref="Q695:U696"/>
    <mergeCell ref="V687:X688"/>
    <mergeCell ref="Y687:AG688"/>
    <mergeCell ref="AH687:AN688"/>
    <mergeCell ref="AO687:AT688"/>
    <mergeCell ref="AU687:BB688"/>
    <mergeCell ref="BC687:BI688"/>
    <mergeCell ref="BJ687:BL688"/>
    <mergeCell ref="G688:K688"/>
    <mergeCell ref="A689:B690"/>
    <mergeCell ref="C689:F690"/>
    <mergeCell ref="G689:K689"/>
    <mergeCell ref="L689:P690"/>
    <mergeCell ref="Q689:U690"/>
    <mergeCell ref="V689:X690"/>
    <mergeCell ref="Y689:AG690"/>
    <mergeCell ref="AH689:AN690"/>
    <mergeCell ref="AO689:AT690"/>
    <mergeCell ref="AU689:BB690"/>
    <mergeCell ref="BC689:BI690"/>
    <mergeCell ref="BJ689:BL690"/>
    <mergeCell ref="G690:K690"/>
    <mergeCell ref="A691:B692"/>
    <mergeCell ref="C691:F692"/>
    <mergeCell ref="G691:K691"/>
    <mergeCell ref="L691:P692"/>
    <mergeCell ref="Q691:U692"/>
    <mergeCell ref="V683:X684"/>
    <mergeCell ref="Y683:AG684"/>
    <mergeCell ref="AH683:AN684"/>
    <mergeCell ref="AO683:AT684"/>
    <mergeCell ref="AU683:BB684"/>
    <mergeCell ref="BC683:BI684"/>
    <mergeCell ref="BJ683:BL684"/>
    <mergeCell ref="G684:K684"/>
    <mergeCell ref="A685:B686"/>
    <mergeCell ref="C685:F686"/>
    <mergeCell ref="G685:K685"/>
    <mergeCell ref="L685:P686"/>
    <mergeCell ref="Q685:U686"/>
    <mergeCell ref="V685:X686"/>
    <mergeCell ref="Y685:AG686"/>
    <mergeCell ref="AH685:AN686"/>
    <mergeCell ref="AO685:AT686"/>
    <mergeCell ref="AU685:BB686"/>
    <mergeCell ref="BC685:BI686"/>
    <mergeCell ref="BJ685:BL686"/>
    <mergeCell ref="G686:K686"/>
    <mergeCell ref="A687:B688"/>
    <mergeCell ref="C687:F688"/>
    <mergeCell ref="G687:K687"/>
    <mergeCell ref="L687:P688"/>
    <mergeCell ref="Q687:U688"/>
    <mergeCell ref="V679:X680"/>
    <mergeCell ref="Y679:AG680"/>
    <mergeCell ref="AH679:AN680"/>
    <mergeCell ref="AO679:AT680"/>
    <mergeCell ref="AU679:BB680"/>
    <mergeCell ref="BC679:BI680"/>
    <mergeCell ref="BJ679:BL680"/>
    <mergeCell ref="G680:K680"/>
    <mergeCell ref="A681:B682"/>
    <mergeCell ref="C681:F682"/>
    <mergeCell ref="G681:K681"/>
    <mergeCell ref="L681:P682"/>
    <mergeCell ref="Q681:U682"/>
    <mergeCell ref="V681:X682"/>
    <mergeCell ref="Y681:AG682"/>
    <mergeCell ref="AH681:AN682"/>
    <mergeCell ref="AO681:AT682"/>
    <mergeCell ref="AU681:BB682"/>
    <mergeCell ref="BC681:BI682"/>
    <mergeCell ref="BJ681:BL682"/>
    <mergeCell ref="G682:K682"/>
    <mergeCell ref="A683:B684"/>
    <mergeCell ref="C683:F684"/>
    <mergeCell ref="G683:K683"/>
    <mergeCell ref="L683:P684"/>
    <mergeCell ref="Q683:U684"/>
    <mergeCell ref="V675:X676"/>
    <mergeCell ref="Y675:AG676"/>
    <mergeCell ref="AH675:AN676"/>
    <mergeCell ref="AO675:AT676"/>
    <mergeCell ref="AU675:BB676"/>
    <mergeCell ref="BC675:BI676"/>
    <mergeCell ref="BJ675:BL676"/>
    <mergeCell ref="G676:K676"/>
    <mergeCell ref="A677:B678"/>
    <mergeCell ref="C677:F678"/>
    <mergeCell ref="G677:K677"/>
    <mergeCell ref="L677:P678"/>
    <mergeCell ref="Q677:U678"/>
    <mergeCell ref="V677:X678"/>
    <mergeCell ref="Y677:AG678"/>
    <mergeCell ref="AH677:AN678"/>
    <mergeCell ref="AO677:AT678"/>
    <mergeCell ref="AU677:BB678"/>
    <mergeCell ref="BC677:BI678"/>
    <mergeCell ref="BJ677:BL678"/>
    <mergeCell ref="G678:K678"/>
    <mergeCell ref="A679:B680"/>
    <mergeCell ref="C679:F680"/>
    <mergeCell ref="G679:K679"/>
    <mergeCell ref="L679:P680"/>
    <mergeCell ref="Q679:U680"/>
    <mergeCell ref="V671:X672"/>
    <mergeCell ref="Y671:AG672"/>
    <mergeCell ref="AH671:AN672"/>
    <mergeCell ref="AO671:AT672"/>
    <mergeCell ref="AU671:BB672"/>
    <mergeCell ref="BC671:BI672"/>
    <mergeCell ref="BJ671:BL672"/>
    <mergeCell ref="G672:K672"/>
    <mergeCell ref="A673:B674"/>
    <mergeCell ref="C673:F674"/>
    <mergeCell ref="G673:K673"/>
    <mergeCell ref="L673:P674"/>
    <mergeCell ref="Q673:U674"/>
    <mergeCell ref="V673:X674"/>
    <mergeCell ref="Y673:AG674"/>
    <mergeCell ref="AH673:AN674"/>
    <mergeCell ref="AO673:AT674"/>
    <mergeCell ref="AU673:BB674"/>
    <mergeCell ref="BC673:BI674"/>
    <mergeCell ref="BJ673:BL674"/>
    <mergeCell ref="G674:K674"/>
    <mergeCell ref="A675:B676"/>
    <mergeCell ref="C675:F676"/>
    <mergeCell ref="G675:K675"/>
    <mergeCell ref="L675:P676"/>
    <mergeCell ref="Q675:U676"/>
    <mergeCell ref="V667:X668"/>
    <mergeCell ref="Y667:AG668"/>
    <mergeCell ref="AH667:AN668"/>
    <mergeCell ref="AO667:AT668"/>
    <mergeCell ref="AU667:BB668"/>
    <mergeCell ref="BC667:BI668"/>
    <mergeCell ref="BJ667:BL668"/>
    <mergeCell ref="G668:K668"/>
    <mergeCell ref="A669:B670"/>
    <mergeCell ref="C669:F670"/>
    <mergeCell ref="G669:K669"/>
    <mergeCell ref="L669:P670"/>
    <mergeCell ref="Q669:U670"/>
    <mergeCell ref="V669:X670"/>
    <mergeCell ref="Y669:AG670"/>
    <mergeCell ref="AH669:AN670"/>
    <mergeCell ref="AO669:AT670"/>
    <mergeCell ref="AU669:BB670"/>
    <mergeCell ref="BC669:BI670"/>
    <mergeCell ref="BJ669:BL670"/>
    <mergeCell ref="G670:K670"/>
    <mergeCell ref="A671:B672"/>
    <mergeCell ref="C671:F672"/>
    <mergeCell ref="G671:K671"/>
    <mergeCell ref="L671:P672"/>
    <mergeCell ref="Q671:U672"/>
    <mergeCell ref="V663:X664"/>
    <mergeCell ref="Y663:AG664"/>
    <mergeCell ref="AH663:AN664"/>
    <mergeCell ref="AO663:AT664"/>
    <mergeCell ref="AU663:BB664"/>
    <mergeCell ref="BC663:BI664"/>
    <mergeCell ref="BJ663:BL664"/>
    <mergeCell ref="G664:K664"/>
    <mergeCell ref="A665:B666"/>
    <mergeCell ref="C665:F666"/>
    <mergeCell ref="G665:K665"/>
    <mergeCell ref="L665:P666"/>
    <mergeCell ref="Q665:U666"/>
    <mergeCell ref="V665:X666"/>
    <mergeCell ref="Y665:AG666"/>
    <mergeCell ref="AH665:AN666"/>
    <mergeCell ref="AO665:AT666"/>
    <mergeCell ref="AU665:BB666"/>
    <mergeCell ref="BC665:BI666"/>
    <mergeCell ref="BJ665:BL666"/>
    <mergeCell ref="G666:K666"/>
    <mergeCell ref="A667:B668"/>
    <mergeCell ref="C667:F668"/>
    <mergeCell ref="G667:K667"/>
    <mergeCell ref="L667:P668"/>
    <mergeCell ref="Q667:U668"/>
    <mergeCell ref="A659:BL659"/>
    <mergeCell ref="A660:BL660"/>
    <mergeCell ref="A661:BL661"/>
    <mergeCell ref="A662:B662"/>
    <mergeCell ref="C662:F662"/>
    <mergeCell ref="G662:K662"/>
    <mergeCell ref="L662:P662"/>
    <mergeCell ref="Q662:U662"/>
    <mergeCell ref="V662:X662"/>
    <mergeCell ref="Y662:AG662"/>
    <mergeCell ref="AH662:AN662"/>
    <mergeCell ref="AO662:AT662"/>
    <mergeCell ref="AU662:BB662"/>
    <mergeCell ref="BC662:BI662"/>
    <mergeCell ref="BJ662:BL662"/>
    <mergeCell ref="A663:B664"/>
    <mergeCell ref="C663:F664"/>
    <mergeCell ref="G663:K663"/>
    <mergeCell ref="L663:P664"/>
    <mergeCell ref="Q663:U664"/>
    <mergeCell ref="B656:D656"/>
    <mergeCell ref="E656:I656"/>
    <mergeCell ref="J656:O656"/>
    <mergeCell ref="P656:T656"/>
    <mergeCell ref="U656:W656"/>
    <mergeCell ref="X656:AE656"/>
    <mergeCell ref="AF656:AL656"/>
    <mergeCell ref="AM656:AT656"/>
    <mergeCell ref="AU656:AZ656"/>
    <mergeCell ref="BA656:BG656"/>
    <mergeCell ref="BH656:BL656"/>
    <mergeCell ref="B657:D657"/>
    <mergeCell ref="E657:I657"/>
    <mergeCell ref="J657:O657"/>
    <mergeCell ref="P657:T657"/>
    <mergeCell ref="U657:W657"/>
    <mergeCell ref="X657:AE657"/>
    <mergeCell ref="AF657:AL657"/>
    <mergeCell ref="AM657:AT657"/>
    <mergeCell ref="AU657:AZ657"/>
    <mergeCell ref="BA657:BG657"/>
    <mergeCell ref="BH657:BL657"/>
    <mergeCell ref="A658:AE658"/>
    <mergeCell ref="AF658:AL658"/>
    <mergeCell ref="AM658:AT658"/>
    <mergeCell ref="AU658:AZ658"/>
    <mergeCell ref="BA658:BG658"/>
    <mergeCell ref="BH658:BL658"/>
    <mergeCell ref="B654:D654"/>
    <mergeCell ref="E654:I654"/>
    <mergeCell ref="J654:O654"/>
    <mergeCell ref="P654:T654"/>
    <mergeCell ref="U654:W654"/>
    <mergeCell ref="X654:AE654"/>
    <mergeCell ref="AF654:AL654"/>
    <mergeCell ref="AM654:AT654"/>
    <mergeCell ref="AU654:AZ654"/>
    <mergeCell ref="BA654:BG654"/>
    <mergeCell ref="BH654:BL654"/>
    <mergeCell ref="B655:D655"/>
    <mergeCell ref="E655:I655"/>
    <mergeCell ref="J655:O655"/>
    <mergeCell ref="P655:T655"/>
    <mergeCell ref="U655:W655"/>
    <mergeCell ref="X655:AE655"/>
    <mergeCell ref="AF655:AL655"/>
    <mergeCell ref="AM655:AT655"/>
    <mergeCell ref="AU655:AZ655"/>
    <mergeCell ref="BA655:BG655"/>
    <mergeCell ref="BH655:BL655"/>
    <mergeCell ref="AM651:AT651"/>
    <mergeCell ref="AU651:AZ651"/>
    <mergeCell ref="BA651:BG651"/>
    <mergeCell ref="BH651:BL651"/>
    <mergeCell ref="B652:D652"/>
    <mergeCell ref="E652:I652"/>
    <mergeCell ref="J652:O652"/>
    <mergeCell ref="P652:T652"/>
    <mergeCell ref="U652:W652"/>
    <mergeCell ref="X652:AE652"/>
    <mergeCell ref="AF652:AL652"/>
    <mergeCell ref="AM652:AT652"/>
    <mergeCell ref="AU652:AZ652"/>
    <mergeCell ref="BA652:BG652"/>
    <mergeCell ref="BH652:BL652"/>
    <mergeCell ref="B653:D653"/>
    <mergeCell ref="E653:I653"/>
    <mergeCell ref="J653:O653"/>
    <mergeCell ref="P653:T653"/>
    <mergeCell ref="U653:W653"/>
    <mergeCell ref="X653:AE653"/>
    <mergeCell ref="AF653:AL653"/>
    <mergeCell ref="AM653:AT653"/>
    <mergeCell ref="AU653:AZ653"/>
    <mergeCell ref="BA653:BG653"/>
    <mergeCell ref="BH653:BL653"/>
    <mergeCell ref="P648:T649"/>
    <mergeCell ref="U648:W649"/>
    <mergeCell ref="X648:AE649"/>
    <mergeCell ref="AF648:AL649"/>
    <mergeCell ref="AM648:AT649"/>
    <mergeCell ref="AU648:AZ649"/>
    <mergeCell ref="BA648:BG649"/>
    <mergeCell ref="BH648:BL649"/>
    <mergeCell ref="B650:D650"/>
    <mergeCell ref="E650:I650"/>
    <mergeCell ref="J650:O650"/>
    <mergeCell ref="P650:T650"/>
    <mergeCell ref="U650:W650"/>
    <mergeCell ref="X650:AE650"/>
    <mergeCell ref="AF650:AL650"/>
    <mergeCell ref="AM650:AT650"/>
    <mergeCell ref="AU650:AZ650"/>
    <mergeCell ref="BA650:BG650"/>
    <mergeCell ref="BH650:BL650"/>
    <mergeCell ref="B651:D651"/>
    <mergeCell ref="E651:I651"/>
    <mergeCell ref="J651:O651"/>
    <mergeCell ref="P651:T651"/>
    <mergeCell ref="U651:W651"/>
    <mergeCell ref="X651:AE651"/>
    <mergeCell ref="AF651:AL651"/>
    <mergeCell ref="BJ644:BL644"/>
    <mergeCell ref="A645:BL645"/>
    <mergeCell ref="A646:BL646"/>
    <mergeCell ref="B647:D647"/>
    <mergeCell ref="E647:I647"/>
    <mergeCell ref="J647:O647"/>
    <mergeCell ref="P647:T647"/>
    <mergeCell ref="U647:W647"/>
    <mergeCell ref="X647:AE647"/>
    <mergeCell ref="AF647:AL647"/>
    <mergeCell ref="AM647:AT647"/>
    <mergeCell ref="AU647:AZ647"/>
    <mergeCell ref="BA647:BG647"/>
    <mergeCell ref="BH647:BL647"/>
    <mergeCell ref="A648:A649"/>
    <mergeCell ref="B648:D648"/>
    <mergeCell ref="B649:D649"/>
    <mergeCell ref="E648:I648"/>
    <mergeCell ref="E649:I649"/>
    <mergeCell ref="J648:O649"/>
    <mergeCell ref="V640:X641"/>
    <mergeCell ref="Y640:AG641"/>
    <mergeCell ref="AH640:AN641"/>
    <mergeCell ref="AO640:AT641"/>
    <mergeCell ref="AU640:BB641"/>
    <mergeCell ref="BC640:BI641"/>
    <mergeCell ref="BJ640:BL641"/>
    <mergeCell ref="G641:K641"/>
    <mergeCell ref="A642:B643"/>
    <mergeCell ref="C642:F643"/>
    <mergeCell ref="G642:K642"/>
    <mergeCell ref="L642:P643"/>
    <mergeCell ref="Q642:U643"/>
    <mergeCell ref="V642:X643"/>
    <mergeCell ref="Y642:AG643"/>
    <mergeCell ref="AH642:AN643"/>
    <mergeCell ref="AO642:AT643"/>
    <mergeCell ref="AU642:BB643"/>
    <mergeCell ref="BC642:BI643"/>
    <mergeCell ref="BJ642:BL643"/>
    <mergeCell ref="G643:K643"/>
    <mergeCell ref="A644:AG644"/>
    <mergeCell ref="AH644:AN644"/>
    <mergeCell ref="AO644:AT644"/>
    <mergeCell ref="AU644:BB644"/>
    <mergeCell ref="BC644:BI644"/>
    <mergeCell ref="V636:X637"/>
    <mergeCell ref="Y636:AG637"/>
    <mergeCell ref="AH636:AN637"/>
    <mergeCell ref="AO636:AT637"/>
    <mergeCell ref="AU636:BB637"/>
    <mergeCell ref="BC636:BI637"/>
    <mergeCell ref="BJ636:BL637"/>
    <mergeCell ref="G637:K637"/>
    <mergeCell ref="A638:B639"/>
    <mergeCell ref="C638:F639"/>
    <mergeCell ref="G638:K638"/>
    <mergeCell ref="L638:P639"/>
    <mergeCell ref="Q638:U639"/>
    <mergeCell ref="V638:X639"/>
    <mergeCell ref="Y638:AG639"/>
    <mergeCell ref="AH638:AN639"/>
    <mergeCell ref="AO638:AT639"/>
    <mergeCell ref="AU638:BB639"/>
    <mergeCell ref="BC638:BI639"/>
    <mergeCell ref="BJ638:BL639"/>
    <mergeCell ref="G639:K639"/>
    <mergeCell ref="A640:B641"/>
    <mergeCell ref="C640:F641"/>
    <mergeCell ref="G640:K640"/>
    <mergeCell ref="L640:P641"/>
    <mergeCell ref="Q640:U641"/>
    <mergeCell ref="V632:X633"/>
    <mergeCell ref="Y632:AG633"/>
    <mergeCell ref="AH632:AN633"/>
    <mergeCell ref="AO632:AT633"/>
    <mergeCell ref="AU632:BB633"/>
    <mergeCell ref="BC632:BI633"/>
    <mergeCell ref="BJ632:BL633"/>
    <mergeCell ref="G633:K633"/>
    <mergeCell ref="A634:B635"/>
    <mergeCell ref="C634:F635"/>
    <mergeCell ref="G634:K634"/>
    <mergeCell ref="L634:P635"/>
    <mergeCell ref="Q634:U635"/>
    <mergeCell ref="V634:X635"/>
    <mergeCell ref="Y634:AG635"/>
    <mergeCell ref="AH634:AN635"/>
    <mergeCell ref="AO634:AT635"/>
    <mergeCell ref="AU634:BB635"/>
    <mergeCell ref="BC634:BI635"/>
    <mergeCell ref="BJ634:BL635"/>
    <mergeCell ref="G635:K635"/>
    <mergeCell ref="A636:B637"/>
    <mergeCell ref="C636:F637"/>
    <mergeCell ref="G636:K636"/>
    <mergeCell ref="L636:P637"/>
    <mergeCell ref="Q636:U637"/>
    <mergeCell ref="V628:X629"/>
    <mergeCell ref="Y628:AG629"/>
    <mergeCell ref="AH628:AN629"/>
    <mergeCell ref="AO628:AT629"/>
    <mergeCell ref="AU628:BB629"/>
    <mergeCell ref="BC628:BI629"/>
    <mergeCell ref="BJ628:BL629"/>
    <mergeCell ref="G629:K629"/>
    <mergeCell ref="A630:B631"/>
    <mergeCell ref="C630:F631"/>
    <mergeCell ref="G630:K630"/>
    <mergeCell ref="L630:P631"/>
    <mergeCell ref="Q630:U631"/>
    <mergeCell ref="V630:X631"/>
    <mergeCell ref="Y630:AG631"/>
    <mergeCell ref="AH630:AN631"/>
    <mergeCell ref="AO630:AT631"/>
    <mergeCell ref="AU630:BB631"/>
    <mergeCell ref="BC630:BI631"/>
    <mergeCell ref="BJ630:BL631"/>
    <mergeCell ref="G631:K631"/>
    <mergeCell ref="A632:B633"/>
    <mergeCell ref="C632:F633"/>
    <mergeCell ref="G632:K632"/>
    <mergeCell ref="L632:P633"/>
    <mergeCell ref="Q632:U633"/>
    <mergeCell ref="V624:X625"/>
    <mergeCell ref="Y624:AG625"/>
    <mergeCell ref="AH624:AN625"/>
    <mergeCell ref="AO624:AT625"/>
    <mergeCell ref="AU624:BB625"/>
    <mergeCell ref="BC624:BI625"/>
    <mergeCell ref="BJ624:BL625"/>
    <mergeCell ref="G625:K625"/>
    <mergeCell ref="A626:B627"/>
    <mergeCell ref="C626:F627"/>
    <mergeCell ref="G626:K626"/>
    <mergeCell ref="L626:P627"/>
    <mergeCell ref="Q626:U627"/>
    <mergeCell ref="V626:X627"/>
    <mergeCell ref="Y626:AG627"/>
    <mergeCell ref="AH626:AN627"/>
    <mergeCell ref="AO626:AT627"/>
    <mergeCell ref="AU626:BB627"/>
    <mergeCell ref="BC626:BI627"/>
    <mergeCell ref="BJ626:BL627"/>
    <mergeCell ref="G627:K627"/>
    <mergeCell ref="A628:B629"/>
    <mergeCell ref="C628:F629"/>
    <mergeCell ref="G628:K628"/>
    <mergeCell ref="L628:P629"/>
    <mergeCell ref="Q628:U629"/>
    <mergeCell ref="V620:X621"/>
    <mergeCell ref="Y620:AG621"/>
    <mergeCell ref="AH620:AN621"/>
    <mergeCell ref="AO620:AT621"/>
    <mergeCell ref="AU620:BB621"/>
    <mergeCell ref="BC620:BI621"/>
    <mergeCell ref="BJ620:BL621"/>
    <mergeCell ref="G621:K621"/>
    <mergeCell ref="A622:B623"/>
    <mergeCell ref="C622:F623"/>
    <mergeCell ref="G622:K622"/>
    <mergeCell ref="L622:P623"/>
    <mergeCell ref="Q622:U623"/>
    <mergeCell ref="V622:X623"/>
    <mergeCell ref="Y622:AG623"/>
    <mergeCell ref="AH622:AN623"/>
    <mergeCell ref="AO622:AT623"/>
    <mergeCell ref="AU622:BB623"/>
    <mergeCell ref="BC622:BI623"/>
    <mergeCell ref="BJ622:BL623"/>
    <mergeCell ref="G623:K623"/>
    <mergeCell ref="A624:B625"/>
    <mergeCell ref="C624:F625"/>
    <mergeCell ref="G624:K624"/>
    <mergeCell ref="L624:P625"/>
    <mergeCell ref="Q624:U625"/>
    <mergeCell ref="V616:X617"/>
    <mergeCell ref="Y616:AG617"/>
    <mergeCell ref="AH616:AN617"/>
    <mergeCell ref="AO616:AT617"/>
    <mergeCell ref="AU616:BB617"/>
    <mergeCell ref="BC616:BI617"/>
    <mergeCell ref="BJ616:BL617"/>
    <mergeCell ref="G617:K617"/>
    <mergeCell ref="A618:B619"/>
    <mergeCell ref="C618:F619"/>
    <mergeCell ref="G618:K618"/>
    <mergeCell ref="L618:P619"/>
    <mergeCell ref="Q618:U619"/>
    <mergeCell ref="V618:X619"/>
    <mergeCell ref="Y618:AG619"/>
    <mergeCell ref="AH618:AN619"/>
    <mergeCell ref="AO618:AT619"/>
    <mergeCell ref="AU618:BB619"/>
    <mergeCell ref="BC618:BI619"/>
    <mergeCell ref="BJ618:BL619"/>
    <mergeCell ref="G619:K619"/>
    <mergeCell ref="A620:B621"/>
    <mergeCell ref="C620:F621"/>
    <mergeCell ref="G620:K620"/>
    <mergeCell ref="L620:P621"/>
    <mergeCell ref="Q620:U621"/>
    <mergeCell ref="V612:X613"/>
    <mergeCell ref="Y612:AG613"/>
    <mergeCell ref="AH612:AN613"/>
    <mergeCell ref="AO612:AT613"/>
    <mergeCell ref="AU612:BB613"/>
    <mergeCell ref="BC612:BI613"/>
    <mergeCell ref="BJ612:BL613"/>
    <mergeCell ref="G613:K613"/>
    <mergeCell ref="A614:B615"/>
    <mergeCell ref="C614:F615"/>
    <mergeCell ref="G614:K614"/>
    <mergeCell ref="L614:P615"/>
    <mergeCell ref="Q614:U615"/>
    <mergeCell ref="V614:X615"/>
    <mergeCell ref="Y614:AG615"/>
    <mergeCell ref="AH614:AN615"/>
    <mergeCell ref="AO614:AT615"/>
    <mergeCell ref="AU614:BB615"/>
    <mergeCell ref="BC614:BI615"/>
    <mergeCell ref="BJ614:BL615"/>
    <mergeCell ref="G615:K615"/>
    <mergeCell ref="A616:B617"/>
    <mergeCell ref="C616:F617"/>
    <mergeCell ref="G616:K616"/>
    <mergeCell ref="L616:P617"/>
    <mergeCell ref="Q616:U617"/>
    <mergeCell ref="V608:X609"/>
    <mergeCell ref="Y608:AG609"/>
    <mergeCell ref="AH608:AN609"/>
    <mergeCell ref="AO608:AT609"/>
    <mergeCell ref="AU608:BB609"/>
    <mergeCell ref="BC608:BI609"/>
    <mergeCell ref="BJ608:BL609"/>
    <mergeCell ref="G609:K609"/>
    <mergeCell ref="A610:B611"/>
    <mergeCell ref="C610:F611"/>
    <mergeCell ref="G610:K610"/>
    <mergeCell ref="L610:P611"/>
    <mergeCell ref="Q610:U611"/>
    <mergeCell ref="V610:X611"/>
    <mergeCell ref="Y610:AG611"/>
    <mergeCell ref="AH610:AN611"/>
    <mergeCell ref="AO610:AT611"/>
    <mergeCell ref="AU610:BB611"/>
    <mergeCell ref="BC610:BI611"/>
    <mergeCell ref="BJ610:BL611"/>
    <mergeCell ref="G611:K611"/>
    <mergeCell ref="A612:B613"/>
    <mergeCell ref="C612:F613"/>
    <mergeCell ref="G612:K612"/>
    <mergeCell ref="L612:P613"/>
    <mergeCell ref="Q612:U613"/>
    <mergeCell ref="V604:X605"/>
    <mergeCell ref="Y604:AG605"/>
    <mergeCell ref="AH604:AN605"/>
    <mergeCell ref="AO604:AT605"/>
    <mergeCell ref="AU604:BB605"/>
    <mergeCell ref="BC604:BI605"/>
    <mergeCell ref="BJ604:BL605"/>
    <mergeCell ref="G605:K605"/>
    <mergeCell ref="A606:B607"/>
    <mergeCell ref="C606:F607"/>
    <mergeCell ref="G606:K606"/>
    <mergeCell ref="L606:P607"/>
    <mergeCell ref="Q606:U607"/>
    <mergeCell ref="V606:X607"/>
    <mergeCell ref="Y606:AG607"/>
    <mergeCell ref="AH606:AN607"/>
    <mergeCell ref="AO606:AT607"/>
    <mergeCell ref="AU606:BB607"/>
    <mergeCell ref="BC606:BI607"/>
    <mergeCell ref="BJ606:BL607"/>
    <mergeCell ref="G607:K607"/>
    <mergeCell ref="A608:B609"/>
    <mergeCell ref="C608:F609"/>
    <mergeCell ref="G608:K608"/>
    <mergeCell ref="L608:P609"/>
    <mergeCell ref="Q608:U609"/>
    <mergeCell ref="V600:X601"/>
    <mergeCell ref="Y600:AG601"/>
    <mergeCell ref="AH600:AN601"/>
    <mergeCell ref="AO600:AT601"/>
    <mergeCell ref="AU600:BB601"/>
    <mergeCell ref="BC600:BI601"/>
    <mergeCell ref="BJ600:BL601"/>
    <mergeCell ref="G601:K601"/>
    <mergeCell ref="A602:B603"/>
    <mergeCell ref="C602:F603"/>
    <mergeCell ref="G602:K602"/>
    <mergeCell ref="L602:P603"/>
    <mergeCell ref="Q602:U603"/>
    <mergeCell ref="V602:X603"/>
    <mergeCell ref="Y602:AG603"/>
    <mergeCell ref="AH602:AN603"/>
    <mergeCell ref="AO602:AT603"/>
    <mergeCell ref="AU602:BB603"/>
    <mergeCell ref="BC602:BI603"/>
    <mergeCell ref="BJ602:BL603"/>
    <mergeCell ref="G603:K603"/>
    <mergeCell ref="A604:B605"/>
    <mergeCell ref="C604:F605"/>
    <mergeCell ref="G604:K604"/>
    <mergeCell ref="L604:P605"/>
    <mergeCell ref="Q604:U605"/>
    <mergeCell ref="V596:X597"/>
    <mergeCell ref="Y596:AG597"/>
    <mergeCell ref="AH596:AN597"/>
    <mergeCell ref="AO596:AT597"/>
    <mergeCell ref="AU596:BB597"/>
    <mergeCell ref="BC596:BI597"/>
    <mergeCell ref="BJ596:BL597"/>
    <mergeCell ref="G597:K597"/>
    <mergeCell ref="A598:B599"/>
    <mergeCell ref="C598:F599"/>
    <mergeCell ref="G598:K598"/>
    <mergeCell ref="L598:P599"/>
    <mergeCell ref="Q598:U599"/>
    <mergeCell ref="V598:X599"/>
    <mergeCell ref="Y598:AG599"/>
    <mergeCell ref="AH598:AN599"/>
    <mergeCell ref="AO598:AT599"/>
    <mergeCell ref="AU598:BB599"/>
    <mergeCell ref="BC598:BI599"/>
    <mergeCell ref="BJ598:BL599"/>
    <mergeCell ref="G599:K599"/>
    <mergeCell ref="A600:B601"/>
    <mergeCell ref="C600:F601"/>
    <mergeCell ref="G600:K600"/>
    <mergeCell ref="L600:P601"/>
    <mergeCell ref="Q600:U601"/>
    <mergeCell ref="V592:X593"/>
    <mergeCell ref="Y592:AG593"/>
    <mergeCell ref="AH592:AN593"/>
    <mergeCell ref="AO592:AT593"/>
    <mergeCell ref="AU592:BB593"/>
    <mergeCell ref="BC592:BI593"/>
    <mergeCell ref="BJ592:BL593"/>
    <mergeCell ref="G593:K593"/>
    <mergeCell ref="A594:B595"/>
    <mergeCell ref="C594:F595"/>
    <mergeCell ref="G594:K594"/>
    <mergeCell ref="L594:P595"/>
    <mergeCell ref="Q594:U595"/>
    <mergeCell ref="V594:X595"/>
    <mergeCell ref="Y594:AG595"/>
    <mergeCell ref="AH594:AN595"/>
    <mergeCell ref="AO594:AT595"/>
    <mergeCell ref="AU594:BB595"/>
    <mergeCell ref="BC594:BI595"/>
    <mergeCell ref="BJ594:BL595"/>
    <mergeCell ref="G595:K595"/>
    <mergeCell ref="A596:B597"/>
    <mergeCell ref="C596:F597"/>
    <mergeCell ref="G596:K596"/>
    <mergeCell ref="L596:P597"/>
    <mergeCell ref="Q596:U597"/>
    <mergeCell ref="V588:X589"/>
    <mergeCell ref="Y588:AG589"/>
    <mergeCell ref="AH588:AN589"/>
    <mergeCell ref="AO588:AT589"/>
    <mergeCell ref="AU588:BB589"/>
    <mergeCell ref="BC588:BI589"/>
    <mergeCell ref="BJ588:BL589"/>
    <mergeCell ref="G589:K589"/>
    <mergeCell ref="A590:B591"/>
    <mergeCell ref="C590:F591"/>
    <mergeCell ref="G590:K590"/>
    <mergeCell ref="L590:P591"/>
    <mergeCell ref="Q590:U591"/>
    <mergeCell ref="V590:X591"/>
    <mergeCell ref="Y590:AG591"/>
    <mergeCell ref="AH590:AN591"/>
    <mergeCell ref="AO590:AT591"/>
    <mergeCell ref="AU590:BB591"/>
    <mergeCell ref="BC590:BI591"/>
    <mergeCell ref="BJ590:BL591"/>
    <mergeCell ref="G591:K591"/>
    <mergeCell ref="A592:B593"/>
    <mergeCell ref="C592:F593"/>
    <mergeCell ref="G592:K592"/>
    <mergeCell ref="L592:P593"/>
    <mergeCell ref="Q592:U593"/>
    <mergeCell ref="V584:X585"/>
    <mergeCell ref="Y584:AG585"/>
    <mergeCell ref="AH584:AN585"/>
    <mergeCell ref="AO584:AT585"/>
    <mergeCell ref="AU584:BB585"/>
    <mergeCell ref="BC584:BI585"/>
    <mergeCell ref="BJ584:BL585"/>
    <mergeCell ref="G585:K585"/>
    <mergeCell ref="A586:B587"/>
    <mergeCell ref="C586:F587"/>
    <mergeCell ref="G586:K586"/>
    <mergeCell ref="L586:P587"/>
    <mergeCell ref="Q586:U587"/>
    <mergeCell ref="V586:X587"/>
    <mergeCell ref="Y586:AG587"/>
    <mergeCell ref="AH586:AN587"/>
    <mergeCell ref="AO586:AT587"/>
    <mergeCell ref="AU586:BB587"/>
    <mergeCell ref="BC586:BI587"/>
    <mergeCell ref="BJ586:BL587"/>
    <mergeCell ref="G587:K587"/>
    <mergeCell ref="A588:B589"/>
    <mergeCell ref="C588:F589"/>
    <mergeCell ref="G588:K588"/>
    <mergeCell ref="L588:P589"/>
    <mergeCell ref="Q588:U589"/>
    <mergeCell ref="V580:X581"/>
    <mergeCell ref="Y580:AG581"/>
    <mergeCell ref="AH580:AN581"/>
    <mergeCell ref="AO580:AT581"/>
    <mergeCell ref="AU580:BB581"/>
    <mergeCell ref="BC580:BI581"/>
    <mergeCell ref="BJ580:BL581"/>
    <mergeCell ref="G581:K581"/>
    <mergeCell ref="A582:B583"/>
    <mergeCell ref="C582:F583"/>
    <mergeCell ref="G582:K582"/>
    <mergeCell ref="L582:P583"/>
    <mergeCell ref="Q582:U583"/>
    <mergeCell ref="V582:X583"/>
    <mergeCell ref="Y582:AG583"/>
    <mergeCell ref="AH582:AN583"/>
    <mergeCell ref="AO582:AT583"/>
    <mergeCell ref="AU582:BB583"/>
    <mergeCell ref="BC582:BI583"/>
    <mergeCell ref="BJ582:BL583"/>
    <mergeCell ref="G583:K583"/>
    <mergeCell ref="A584:B585"/>
    <mergeCell ref="C584:F585"/>
    <mergeCell ref="G584:K584"/>
    <mergeCell ref="L584:P585"/>
    <mergeCell ref="Q584:U585"/>
    <mergeCell ref="AO577:AT577"/>
    <mergeCell ref="AU577:BB577"/>
    <mergeCell ref="BC577:BI577"/>
    <mergeCell ref="BJ577:BL577"/>
    <mergeCell ref="A578:B579"/>
    <mergeCell ref="C578:F579"/>
    <mergeCell ref="G578:K578"/>
    <mergeCell ref="L578:P579"/>
    <mergeCell ref="Q578:U579"/>
    <mergeCell ref="V578:X579"/>
    <mergeCell ref="Y578:AG579"/>
    <mergeCell ref="AH578:AN579"/>
    <mergeCell ref="AO578:AT579"/>
    <mergeCell ref="AU578:BB579"/>
    <mergeCell ref="BC578:BI579"/>
    <mergeCell ref="BJ578:BL579"/>
    <mergeCell ref="G579:K579"/>
    <mergeCell ref="A580:B581"/>
    <mergeCell ref="C580:F581"/>
    <mergeCell ref="G580:K580"/>
    <mergeCell ref="L580:P581"/>
    <mergeCell ref="Q580:U581"/>
    <mergeCell ref="X573:AF573"/>
    <mergeCell ref="AG573:AM573"/>
    <mergeCell ref="AN573:AT573"/>
    <mergeCell ref="AU573:BA573"/>
    <mergeCell ref="BB573:BH573"/>
    <mergeCell ref="BI573:BL573"/>
    <mergeCell ref="A574:AF574"/>
    <mergeCell ref="AG574:AM574"/>
    <mergeCell ref="AN574:AT574"/>
    <mergeCell ref="AU574:BA574"/>
    <mergeCell ref="BB574:BH574"/>
    <mergeCell ref="BI574:BL574"/>
    <mergeCell ref="A575:BL575"/>
    <mergeCell ref="A576:BL576"/>
    <mergeCell ref="A577:B577"/>
    <mergeCell ref="C577:F577"/>
    <mergeCell ref="G577:K577"/>
    <mergeCell ref="L577:P577"/>
    <mergeCell ref="Q577:U577"/>
    <mergeCell ref="V577:X577"/>
    <mergeCell ref="Y577:AG577"/>
    <mergeCell ref="AH577:AN577"/>
    <mergeCell ref="X571:AF571"/>
    <mergeCell ref="AG571:AM571"/>
    <mergeCell ref="AN571:AT571"/>
    <mergeCell ref="AU571:BA571"/>
    <mergeCell ref="BB571:BH571"/>
    <mergeCell ref="BI571:BL571"/>
    <mergeCell ref="B572:D572"/>
    <mergeCell ref="E572:I572"/>
    <mergeCell ref="J572:O572"/>
    <mergeCell ref="P572:T572"/>
    <mergeCell ref="U572:W572"/>
    <mergeCell ref="X572:AF572"/>
    <mergeCell ref="AG572:AM572"/>
    <mergeCell ref="AN572:AT572"/>
    <mergeCell ref="AU572:BA572"/>
    <mergeCell ref="BB572:BH572"/>
    <mergeCell ref="BI572:BL572"/>
    <mergeCell ref="B573:D573"/>
    <mergeCell ref="E573:I573"/>
    <mergeCell ref="J573:O573"/>
    <mergeCell ref="P573:T573"/>
    <mergeCell ref="U573:W573"/>
    <mergeCell ref="X569:AF569"/>
    <mergeCell ref="AG569:AM569"/>
    <mergeCell ref="AN569:AT569"/>
    <mergeCell ref="AU569:BA569"/>
    <mergeCell ref="BB569:BH569"/>
    <mergeCell ref="BI569:BL569"/>
    <mergeCell ref="B570:D570"/>
    <mergeCell ref="E570:I570"/>
    <mergeCell ref="J570:O570"/>
    <mergeCell ref="P570:T570"/>
    <mergeCell ref="U570:W570"/>
    <mergeCell ref="X570:AF570"/>
    <mergeCell ref="AG570:AM570"/>
    <mergeCell ref="AN570:AT570"/>
    <mergeCell ref="AU570:BA570"/>
    <mergeCell ref="BB570:BH570"/>
    <mergeCell ref="BI570:BL570"/>
    <mergeCell ref="B571:D571"/>
    <mergeCell ref="E571:I571"/>
    <mergeCell ref="J571:O571"/>
    <mergeCell ref="P571:T571"/>
    <mergeCell ref="U571:W571"/>
    <mergeCell ref="AN567:AT567"/>
    <mergeCell ref="AU567:BA567"/>
    <mergeCell ref="BB567:BH567"/>
    <mergeCell ref="BI567:BL567"/>
    <mergeCell ref="B568:D568"/>
    <mergeCell ref="E568:I568"/>
    <mergeCell ref="J568:O568"/>
    <mergeCell ref="P568:T568"/>
    <mergeCell ref="U568:W568"/>
    <mergeCell ref="X568:AF568"/>
    <mergeCell ref="AG568:AM568"/>
    <mergeCell ref="AN568:AT568"/>
    <mergeCell ref="AU568:BA568"/>
    <mergeCell ref="BB568:BH568"/>
    <mergeCell ref="BI568:BL568"/>
    <mergeCell ref="B569:D569"/>
    <mergeCell ref="E569:I569"/>
    <mergeCell ref="J569:O569"/>
    <mergeCell ref="P569:T569"/>
    <mergeCell ref="U569:W569"/>
    <mergeCell ref="P564:T565"/>
    <mergeCell ref="U564:W565"/>
    <mergeCell ref="X564:AF565"/>
    <mergeCell ref="AG564:AM565"/>
    <mergeCell ref="AN564:AT565"/>
    <mergeCell ref="AU564:BA565"/>
    <mergeCell ref="BB564:BH565"/>
    <mergeCell ref="BI564:BL565"/>
    <mergeCell ref="B566:D566"/>
    <mergeCell ref="E566:I566"/>
    <mergeCell ref="J566:O566"/>
    <mergeCell ref="P566:T566"/>
    <mergeCell ref="U566:W566"/>
    <mergeCell ref="X566:AF566"/>
    <mergeCell ref="AG566:AM566"/>
    <mergeCell ref="AN566:AT566"/>
    <mergeCell ref="AU566:BA566"/>
    <mergeCell ref="BB566:BH566"/>
    <mergeCell ref="BI566:BL566"/>
    <mergeCell ref="B567:D567"/>
    <mergeCell ref="E567:I567"/>
    <mergeCell ref="J567:O567"/>
    <mergeCell ref="P567:T567"/>
    <mergeCell ref="U567:W567"/>
    <mergeCell ref="X567:AF567"/>
    <mergeCell ref="AG567:AM567"/>
    <mergeCell ref="BJ560:BL560"/>
    <mergeCell ref="A561:BL561"/>
    <mergeCell ref="A562:BL562"/>
    <mergeCell ref="B563:D563"/>
    <mergeCell ref="E563:I563"/>
    <mergeCell ref="J563:O563"/>
    <mergeCell ref="P563:T563"/>
    <mergeCell ref="U563:W563"/>
    <mergeCell ref="X563:AF563"/>
    <mergeCell ref="AG563:AM563"/>
    <mergeCell ref="AN563:AT563"/>
    <mergeCell ref="AU563:BA563"/>
    <mergeCell ref="BB563:BH563"/>
    <mergeCell ref="BI563:BL563"/>
    <mergeCell ref="A564:A565"/>
    <mergeCell ref="B564:D564"/>
    <mergeCell ref="B565:D565"/>
    <mergeCell ref="E564:I564"/>
    <mergeCell ref="E565:I565"/>
    <mergeCell ref="J564:O565"/>
    <mergeCell ref="V556:X557"/>
    <mergeCell ref="Y556:AG557"/>
    <mergeCell ref="AH556:AN557"/>
    <mergeCell ref="AO556:AT557"/>
    <mergeCell ref="AU556:BB557"/>
    <mergeCell ref="BC556:BI557"/>
    <mergeCell ref="BJ556:BL557"/>
    <mergeCell ref="G557:K557"/>
    <mergeCell ref="A558:B559"/>
    <mergeCell ref="C558:F559"/>
    <mergeCell ref="G558:K558"/>
    <mergeCell ref="L558:P559"/>
    <mergeCell ref="Q558:U559"/>
    <mergeCell ref="V558:X559"/>
    <mergeCell ref="Y558:AG559"/>
    <mergeCell ref="AH558:AN559"/>
    <mergeCell ref="AO558:AT559"/>
    <mergeCell ref="AU558:BB559"/>
    <mergeCell ref="BC558:BI559"/>
    <mergeCell ref="BJ558:BL559"/>
    <mergeCell ref="G559:K559"/>
    <mergeCell ref="A560:AG560"/>
    <mergeCell ref="AH560:AN560"/>
    <mergeCell ref="AO560:AT560"/>
    <mergeCell ref="AU560:BB560"/>
    <mergeCell ref="BC560:BI560"/>
    <mergeCell ref="V552:X553"/>
    <mergeCell ref="Y552:AG553"/>
    <mergeCell ref="AH552:AN553"/>
    <mergeCell ref="AO552:AT553"/>
    <mergeCell ref="AU552:BB553"/>
    <mergeCell ref="BC552:BI553"/>
    <mergeCell ref="BJ552:BL553"/>
    <mergeCell ref="G553:K553"/>
    <mergeCell ref="A554:B555"/>
    <mergeCell ref="C554:F555"/>
    <mergeCell ref="G554:K554"/>
    <mergeCell ref="L554:P555"/>
    <mergeCell ref="Q554:U555"/>
    <mergeCell ref="V554:X555"/>
    <mergeCell ref="Y554:AG555"/>
    <mergeCell ref="AH554:AN555"/>
    <mergeCell ref="AO554:AT555"/>
    <mergeCell ref="AU554:BB555"/>
    <mergeCell ref="BC554:BI555"/>
    <mergeCell ref="BJ554:BL555"/>
    <mergeCell ref="G555:K555"/>
    <mergeCell ref="A556:B557"/>
    <mergeCell ref="C556:F557"/>
    <mergeCell ref="G556:K556"/>
    <mergeCell ref="L556:P557"/>
    <mergeCell ref="Q556:U557"/>
    <mergeCell ref="V548:X549"/>
    <mergeCell ref="Y548:AG549"/>
    <mergeCell ref="AH548:AN549"/>
    <mergeCell ref="AO548:AT549"/>
    <mergeCell ref="AU548:BB549"/>
    <mergeCell ref="BC548:BI549"/>
    <mergeCell ref="BJ548:BL549"/>
    <mergeCell ref="G549:K549"/>
    <mergeCell ref="A550:B551"/>
    <mergeCell ref="C550:F551"/>
    <mergeCell ref="G550:K550"/>
    <mergeCell ref="L550:P551"/>
    <mergeCell ref="Q550:U551"/>
    <mergeCell ref="V550:X551"/>
    <mergeCell ref="Y550:AG551"/>
    <mergeCell ref="AH550:AN551"/>
    <mergeCell ref="AO550:AT551"/>
    <mergeCell ref="AU550:BB551"/>
    <mergeCell ref="BC550:BI551"/>
    <mergeCell ref="BJ550:BL551"/>
    <mergeCell ref="G551:K551"/>
    <mergeCell ref="A552:B553"/>
    <mergeCell ref="C552:F553"/>
    <mergeCell ref="G552:K552"/>
    <mergeCell ref="L552:P553"/>
    <mergeCell ref="Q552:U553"/>
    <mergeCell ref="A546:B547"/>
    <mergeCell ref="C546:F547"/>
    <mergeCell ref="G546:K546"/>
    <mergeCell ref="L546:P547"/>
    <mergeCell ref="Q546:U547"/>
    <mergeCell ref="V546:X547"/>
    <mergeCell ref="AH546:AN547"/>
    <mergeCell ref="AO546:AT547"/>
    <mergeCell ref="AU546:BB547"/>
    <mergeCell ref="BC546:BI547"/>
    <mergeCell ref="BJ546:BL547"/>
    <mergeCell ref="AO545:AT545"/>
    <mergeCell ref="AU545:BB545"/>
    <mergeCell ref="BC545:BI545"/>
    <mergeCell ref="BJ545:BL545"/>
    <mergeCell ref="AR540:AW541"/>
    <mergeCell ref="AX540:BD541"/>
    <mergeCell ref="BE540:BK541"/>
    <mergeCell ref="G547:K547"/>
    <mergeCell ref="A548:B549"/>
    <mergeCell ref="C548:F549"/>
    <mergeCell ref="G548:K548"/>
    <mergeCell ref="L548:P549"/>
    <mergeCell ref="Q548:U549"/>
    <mergeCell ref="Y546:AG547"/>
    <mergeCell ref="BL540:BL541"/>
    <mergeCell ref="G541:K541"/>
    <mergeCell ref="A542:AH542"/>
    <mergeCell ref="AI542:AQ542"/>
    <mergeCell ref="AR542:AW542"/>
    <mergeCell ref="AX542:BD542"/>
    <mergeCell ref="BE542:BK542"/>
    <mergeCell ref="V540:Y541"/>
    <mergeCell ref="Z540:AH541"/>
    <mergeCell ref="AI540:AQ541"/>
    <mergeCell ref="A543:BL543"/>
    <mergeCell ref="A544:BL544"/>
    <mergeCell ref="A545:B545"/>
    <mergeCell ref="C545:F545"/>
    <mergeCell ref="G545:K545"/>
    <mergeCell ref="L545:P545"/>
    <mergeCell ref="Q545:U545"/>
    <mergeCell ref="V545:X545"/>
    <mergeCell ref="Y545:AG545"/>
    <mergeCell ref="AH545:AN545"/>
    <mergeCell ref="V536:Y537"/>
    <mergeCell ref="Z536:AH537"/>
    <mergeCell ref="AI536:AQ537"/>
    <mergeCell ref="AR536:AW537"/>
    <mergeCell ref="AX536:BD537"/>
    <mergeCell ref="BE536:BK537"/>
    <mergeCell ref="BL536:BL537"/>
    <mergeCell ref="G537:K537"/>
    <mergeCell ref="A538:B539"/>
    <mergeCell ref="C538:F539"/>
    <mergeCell ref="G538:K538"/>
    <mergeCell ref="L538:P539"/>
    <mergeCell ref="Q538:U539"/>
    <mergeCell ref="V538:Y539"/>
    <mergeCell ref="Z538:AH539"/>
    <mergeCell ref="AI538:AQ539"/>
    <mergeCell ref="AR538:AW539"/>
    <mergeCell ref="AX538:BD539"/>
    <mergeCell ref="BE538:BK539"/>
    <mergeCell ref="BL538:BL539"/>
    <mergeCell ref="G539:K539"/>
    <mergeCell ref="A540:B541"/>
    <mergeCell ref="C540:F541"/>
    <mergeCell ref="G540:K540"/>
    <mergeCell ref="L540:P541"/>
    <mergeCell ref="Q540:U541"/>
    <mergeCell ref="V532:Y533"/>
    <mergeCell ref="Z532:AH533"/>
    <mergeCell ref="AI532:AQ533"/>
    <mergeCell ref="AR532:AW533"/>
    <mergeCell ref="AX532:BD533"/>
    <mergeCell ref="BE532:BK533"/>
    <mergeCell ref="BL532:BL533"/>
    <mergeCell ref="G533:K533"/>
    <mergeCell ref="A534:B535"/>
    <mergeCell ref="C534:F535"/>
    <mergeCell ref="G534:K534"/>
    <mergeCell ref="L534:P535"/>
    <mergeCell ref="Q534:U535"/>
    <mergeCell ref="V534:Y535"/>
    <mergeCell ref="Z534:AH535"/>
    <mergeCell ref="AI534:AQ535"/>
    <mergeCell ref="AR534:AW535"/>
    <mergeCell ref="AX534:BD535"/>
    <mergeCell ref="BE534:BK535"/>
    <mergeCell ref="BL534:BL535"/>
    <mergeCell ref="G535:K535"/>
    <mergeCell ref="A536:B537"/>
    <mergeCell ref="C536:F537"/>
    <mergeCell ref="G536:K536"/>
    <mergeCell ref="L536:P537"/>
    <mergeCell ref="Q536:U537"/>
    <mergeCell ref="V528:Y529"/>
    <mergeCell ref="Z528:AH529"/>
    <mergeCell ref="AI528:AQ529"/>
    <mergeCell ref="AR528:AW529"/>
    <mergeCell ref="AX528:BD529"/>
    <mergeCell ref="BE528:BK529"/>
    <mergeCell ref="BL528:BL529"/>
    <mergeCell ref="G529:K529"/>
    <mergeCell ref="A530:B531"/>
    <mergeCell ref="C530:F531"/>
    <mergeCell ref="G530:K530"/>
    <mergeCell ref="L530:P531"/>
    <mergeCell ref="Q530:U531"/>
    <mergeCell ref="V530:Y531"/>
    <mergeCell ref="Z530:AH531"/>
    <mergeCell ref="AI530:AQ531"/>
    <mergeCell ref="AR530:AW531"/>
    <mergeCell ref="AX530:BD531"/>
    <mergeCell ref="BE530:BK531"/>
    <mergeCell ref="BL530:BL531"/>
    <mergeCell ref="G531:K531"/>
    <mergeCell ref="A532:B533"/>
    <mergeCell ref="C532:F533"/>
    <mergeCell ref="G532:K532"/>
    <mergeCell ref="L532:P533"/>
    <mergeCell ref="Q532:U533"/>
    <mergeCell ref="V524:Y525"/>
    <mergeCell ref="Z524:AH525"/>
    <mergeCell ref="AI524:AQ525"/>
    <mergeCell ref="AR524:AW525"/>
    <mergeCell ref="AX524:BD525"/>
    <mergeCell ref="BE524:BK525"/>
    <mergeCell ref="BL524:BL525"/>
    <mergeCell ref="G525:K525"/>
    <mergeCell ref="A526:B527"/>
    <mergeCell ref="C526:F527"/>
    <mergeCell ref="G526:K526"/>
    <mergeCell ref="L526:P527"/>
    <mergeCell ref="Q526:U527"/>
    <mergeCell ref="V526:Y527"/>
    <mergeCell ref="Z526:AH527"/>
    <mergeCell ref="AI526:AQ527"/>
    <mergeCell ref="AR526:AW527"/>
    <mergeCell ref="AX526:BD527"/>
    <mergeCell ref="BE526:BK527"/>
    <mergeCell ref="BL526:BL527"/>
    <mergeCell ref="G527:K527"/>
    <mergeCell ref="A528:B529"/>
    <mergeCell ref="C528:F529"/>
    <mergeCell ref="G528:K528"/>
    <mergeCell ref="L528:P529"/>
    <mergeCell ref="Q528:U529"/>
    <mergeCell ref="V520:Y521"/>
    <mergeCell ref="Z520:AH521"/>
    <mergeCell ref="AI520:AQ521"/>
    <mergeCell ref="AR520:AW521"/>
    <mergeCell ref="AX520:BD521"/>
    <mergeCell ref="BE520:BK521"/>
    <mergeCell ref="BL520:BL521"/>
    <mergeCell ref="G521:K521"/>
    <mergeCell ref="A522:B523"/>
    <mergeCell ref="C522:F523"/>
    <mergeCell ref="G522:K522"/>
    <mergeCell ref="L522:P523"/>
    <mergeCell ref="Q522:U523"/>
    <mergeCell ref="V522:Y523"/>
    <mergeCell ref="Z522:AH523"/>
    <mergeCell ref="AI522:AQ523"/>
    <mergeCell ref="AR522:AW523"/>
    <mergeCell ref="AX522:BD523"/>
    <mergeCell ref="BE522:BK523"/>
    <mergeCell ref="BL522:BL523"/>
    <mergeCell ref="G523:K523"/>
    <mergeCell ref="A524:B525"/>
    <mergeCell ref="C524:F525"/>
    <mergeCell ref="G524:K524"/>
    <mergeCell ref="L524:P525"/>
    <mergeCell ref="Q524:U525"/>
    <mergeCell ref="V516:Y517"/>
    <mergeCell ref="Z516:AH517"/>
    <mergeCell ref="AI516:AQ517"/>
    <mergeCell ref="AR516:AW517"/>
    <mergeCell ref="AX516:BD517"/>
    <mergeCell ref="BE516:BK517"/>
    <mergeCell ref="BL516:BL517"/>
    <mergeCell ref="G517:K517"/>
    <mergeCell ref="A518:B519"/>
    <mergeCell ref="C518:F519"/>
    <mergeCell ref="G518:K518"/>
    <mergeCell ref="L518:P519"/>
    <mergeCell ref="Q518:U519"/>
    <mergeCell ref="V518:Y519"/>
    <mergeCell ref="Z518:AH519"/>
    <mergeCell ref="AI518:AQ519"/>
    <mergeCell ref="AR518:AW519"/>
    <mergeCell ref="AX518:BD519"/>
    <mergeCell ref="BE518:BK519"/>
    <mergeCell ref="BL518:BL519"/>
    <mergeCell ref="G519:K519"/>
    <mergeCell ref="A520:B521"/>
    <mergeCell ref="C520:F521"/>
    <mergeCell ref="G520:K520"/>
    <mergeCell ref="L520:P521"/>
    <mergeCell ref="Q520:U521"/>
    <mergeCell ref="V512:Y513"/>
    <mergeCell ref="Z512:AH513"/>
    <mergeCell ref="AI512:AQ513"/>
    <mergeCell ref="AR512:AW513"/>
    <mergeCell ref="AX512:BD513"/>
    <mergeCell ref="BE512:BK513"/>
    <mergeCell ref="BL512:BL513"/>
    <mergeCell ref="G513:K513"/>
    <mergeCell ref="A514:B515"/>
    <mergeCell ref="C514:F515"/>
    <mergeCell ref="G514:K514"/>
    <mergeCell ref="L514:P515"/>
    <mergeCell ref="Q514:U515"/>
    <mergeCell ref="V514:Y515"/>
    <mergeCell ref="Z514:AH515"/>
    <mergeCell ref="AI514:AQ515"/>
    <mergeCell ref="AR514:AW515"/>
    <mergeCell ref="AX514:BD515"/>
    <mergeCell ref="BE514:BK515"/>
    <mergeCell ref="BL514:BL515"/>
    <mergeCell ref="G515:K515"/>
    <mergeCell ref="A516:B517"/>
    <mergeCell ref="C516:F517"/>
    <mergeCell ref="G516:K516"/>
    <mergeCell ref="L516:P517"/>
    <mergeCell ref="Q516:U517"/>
    <mergeCell ref="V508:Y509"/>
    <mergeCell ref="Z508:AH509"/>
    <mergeCell ref="AI508:AQ509"/>
    <mergeCell ref="AR508:AW509"/>
    <mergeCell ref="AX508:BD509"/>
    <mergeCell ref="BE508:BK509"/>
    <mergeCell ref="BL508:BL509"/>
    <mergeCell ref="G509:K509"/>
    <mergeCell ref="A510:B511"/>
    <mergeCell ref="C510:F511"/>
    <mergeCell ref="G510:K510"/>
    <mergeCell ref="L510:P511"/>
    <mergeCell ref="Q510:U511"/>
    <mergeCell ref="V510:Y511"/>
    <mergeCell ref="Z510:AH511"/>
    <mergeCell ref="AI510:AQ511"/>
    <mergeCell ref="AR510:AW511"/>
    <mergeCell ref="AX510:BD511"/>
    <mergeCell ref="BE510:BK511"/>
    <mergeCell ref="BL510:BL511"/>
    <mergeCell ref="G511:K511"/>
    <mergeCell ref="A512:B513"/>
    <mergeCell ref="C512:F513"/>
    <mergeCell ref="G512:K512"/>
    <mergeCell ref="L512:P513"/>
    <mergeCell ref="Q512:U513"/>
    <mergeCell ref="V504:Y505"/>
    <mergeCell ref="Z504:AH505"/>
    <mergeCell ref="AI504:AQ505"/>
    <mergeCell ref="AR504:AW505"/>
    <mergeCell ref="AX504:BD505"/>
    <mergeCell ref="BE504:BK505"/>
    <mergeCell ref="BL504:BL505"/>
    <mergeCell ref="G505:K505"/>
    <mergeCell ref="A506:B507"/>
    <mergeCell ref="C506:F507"/>
    <mergeCell ref="G506:K506"/>
    <mergeCell ref="L506:P507"/>
    <mergeCell ref="Q506:U507"/>
    <mergeCell ref="V506:Y507"/>
    <mergeCell ref="Z506:AH507"/>
    <mergeCell ref="AI506:AQ507"/>
    <mergeCell ref="AR506:AW507"/>
    <mergeCell ref="AX506:BD507"/>
    <mergeCell ref="BE506:BK507"/>
    <mergeCell ref="BL506:BL507"/>
    <mergeCell ref="G507:K507"/>
    <mergeCell ref="A508:B509"/>
    <mergeCell ref="C508:F509"/>
    <mergeCell ref="G508:K508"/>
    <mergeCell ref="L508:P509"/>
    <mergeCell ref="Q508:U509"/>
    <mergeCell ref="V500:Y501"/>
    <mergeCell ref="Z500:AH501"/>
    <mergeCell ref="AI500:AQ501"/>
    <mergeCell ref="AR500:AW501"/>
    <mergeCell ref="AX500:BD501"/>
    <mergeCell ref="BE500:BK501"/>
    <mergeCell ref="BL500:BL501"/>
    <mergeCell ref="G501:K501"/>
    <mergeCell ref="A502:B503"/>
    <mergeCell ref="C502:F503"/>
    <mergeCell ref="G502:K502"/>
    <mergeCell ref="L502:P503"/>
    <mergeCell ref="Q502:U503"/>
    <mergeCell ref="V502:Y503"/>
    <mergeCell ref="Z502:AH503"/>
    <mergeCell ref="AI502:AQ503"/>
    <mergeCell ref="AR502:AW503"/>
    <mergeCell ref="AX502:BD503"/>
    <mergeCell ref="BE502:BK503"/>
    <mergeCell ref="BL502:BL503"/>
    <mergeCell ref="G503:K503"/>
    <mergeCell ref="A504:B505"/>
    <mergeCell ref="C504:F505"/>
    <mergeCell ref="G504:K504"/>
    <mergeCell ref="L504:P505"/>
    <mergeCell ref="Q504:U505"/>
    <mergeCell ref="V496:Y497"/>
    <mergeCell ref="Z496:AH497"/>
    <mergeCell ref="AI496:AQ497"/>
    <mergeCell ref="AR496:AW497"/>
    <mergeCell ref="AX496:BD497"/>
    <mergeCell ref="BE496:BK497"/>
    <mergeCell ref="BL496:BL497"/>
    <mergeCell ref="G497:K497"/>
    <mergeCell ref="A498:B499"/>
    <mergeCell ref="C498:F499"/>
    <mergeCell ref="G498:K498"/>
    <mergeCell ref="L498:P499"/>
    <mergeCell ref="Q498:U499"/>
    <mergeCell ref="V498:Y499"/>
    <mergeCell ref="Z498:AH499"/>
    <mergeCell ref="AI498:AQ499"/>
    <mergeCell ref="AR498:AW499"/>
    <mergeCell ref="AX498:BD499"/>
    <mergeCell ref="BE498:BK499"/>
    <mergeCell ref="BL498:BL499"/>
    <mergeCell ref="G499:K499"/>
    <mergeCell ref="A500:B501"/>
    <mergeCell ref="C500:F501"/>
    <mergeCell ref="G500:K500"/>
    <mergeCell ref="L500:P501"/>
    <mergeCell ref="Q500:U501"/>
    <mergeCell ref="V492:Y493"/>
    <mergeCell ref="Z492:AH493"/>
    <mergeCell ref="AI492:AQ493"/>
    <mergeCell ref="AR492:AW493"/>
    <mergeCell ref="AX492:BD493"/>
    <mergeCell ref="BE492:BK493"/>
    <mergeCell ref="BL492:BL493"/>
    <mergeCell ref="G493:K493"/>
    <mergeCell ref="A494:B495"/>
    <mergeCell ref="C494:F495"/>
    <mergeCell ref="G494:K494"/>
    <mergeCell ref="L494:P495"/>
    <mergeCell ref="Q494:U495"/>
    <mergeCell ref="V494:Y495"/>
    <mergeCell ref="Z494:AH495"/>
    <mergeCell ref="AI494:AQ495"/>
    <mergeCell ref="AR494:AW495"/>
    <mergeCell ref="AX494:BD495"/>
    <mergeCell ref="BE494:BK495"/>
    <mergeCell ref="BL494:BL495"/>
    <mergeCell ref="G495:K495"/>
    <mergeCell ref="A496:B497"/>
    <mergeCell ref="C496:F497"/>
    <mergeCell ref="G496:K496"/>
    <mergeCell ref="L496:P497"/>
    <mergeCell ref="Q496:U497"/>
    <mergeCell ref="V488:Y489"/>
    <mergeCell ref="Z488:AH489"/>
    <mergeCell ref="AI488:AQ489"/>
    <mergeCell ref="AR488:AW489"/>
    <mergeCell ref="AX488:BD489"/>
    <mergeCell ref="BE488:BK489"/>
    <mergeCell ref="BL488:BL489"/>
    <mergeCell ref="G489:K489"/>
    <mergeCell ref="A490:B491"/>
    <mergeCell ref="C490:F491"/>
    <mergeCell ref="G490:K490"/>
    <mergeCell ref="L490:P491"/>
    <mergeCell ref="Q490:U491"/>
    <mergeCell ref="V490:Y491"/>
    <mergeCell ref="Z490:AH491"/>
    <mergeCell ref="AI490:AQ491"/>
    <mergeCell ref="AR490:AW491"/>
    <mergeCell ref="AX490:BD491"/>
    <mergeCell ref="BE490:BK491"/>
    <mergeCell ref="BL490:BL491"/>
    <mergeCell ref="G491:K491"/>
    <mergeCell ref="A492:B493"/>
    <mergeCell ref="C492:F493"/>
    <mergeCell ref="G492:K492"/>
    <mergeCell ref="L492:P493"/>
    <mergeCell ref="Q492:U493"/>
    <mergeCell ref="V484:Y485"/>
    <mergeCell ref="Z484:AH485"/>
    <mergeCell ref="AI484:AQ485"/>
    <mergeCell ref="AR484:AW485"/>
    <mergeCell ref="AX484:BD485"/>
    <mergeCell ref="BE484:BK485"/>
    <mergeCell ref="BL484:BL485"/>
    <mergeCell ref="G485:K485"/>
    <mergeCell ref="A486:B487"/>
    <mergeCell ref="C486:F487"/>
    <mergeCell ref="G486:K486"/>
    <mergeCell ref="L486:P487"/>
    <mergeCell ref="Q486:U487"/>
    <mergeCell ref="V486:Y487"/>
    <mergeCell ref="Z486:AH487"/>
    <mergeCell ref="AI486:AQ487"/>
    <mergeCell ref="AR486:AW487"/>
    <mergeCell ref="AX486:BD487"/>
    <mergeCell ref="BE486:BK487"/>
    <mergeCell ref="BL486:BL487"/>
    <mergeCell ref="G487:K487"/>
    <mergeCell ref="A488:B489"/>
    <mergeCell ref="C488:F489"/>
    <mergeCell ref="G488:K488"/>
    <mergeCell ref="L488:P489"/>
    <mergeCell ref="Q488:U489"/>
    <mergeCell ref="V480:Y481"/>
    <mergeCell ref="Z480:AH481"/>
    <mergeCell ref="AI480:AQ481"/>
    <mergeCell ref="AR480:AW481"/>
    <mergeCell ref="AX480:BD481"/>
    <mergeCell ref="BE480:BK481"/>
    <mergeCell ref="BL480:BL481"/>
    <mergeCell ref="G481:K481"/>
    <mergeCell ref="A482:B483"/>
    <mergeCell ref="C482:F483"/>
    <mergeCell ref="G482:K482"/>
    <mergeCell ref="L482:P483"/>
    <mergeCell ref="Q482:U483"/>
    <mergeCell ref="V482:Y483"/>
    <mergeCell ref="Z482:AH483"/>
    <mergeCell ref="AI482:AQ483"/>
    <mergeCell ref="AR482:AW483"/>
    <mergeCell ref="AX482:BD483"/>
    <mergeCell ref="BE482:BK483"/>
    <mergeCell ref="BL482:BL483"/>
    <mergeCell ref="G483:K483"/>
    <mergeCell ref="A484:B485"/>
    <mergeCell ref="C484:F485"/>
    <mergeCell ref="G484:K484"/>
    <mergeCell ref="L484:P485"/>
    <mergeCell ref="Q484:U485"/>
    <mergeCell ref="V476:Y477"/>
    <mergeCell ref="Z476:AH477"/>
    <mergeCell ref="AI476:AQ477"/>
    <mergeCell ref="AR476:AW477"/>
    <mergeCell ref="AX476:BD477"/>
    <mergeCell ref="BE476:BK477"/>
    <mergeCell ref="BL476:BL477"/>
    <mergeCell ref="G477:K477"/>
    <mergeCell ref="A478:B479"/>
    <mergeCell ref="C478:F479"/>
    <mergeCell ref="G478:K478"/>
    <mergeCell ref="L478:P479"/>
    <mergeCell ref="Q478:U479"/>
    <mergeCell ref="V478:Y479"/>
    <mergeCell ref="Z478:AH479"/>
    <mergeCell ref="AI478:AQ479"/>
    <mergeCell ref="AR478:AW479"/>
    <mergeCell ref="AX478:BD479"/>
    <mergeCell ref="BE478:BK479"/>
    <mergeCell ref="BL478:BL479"/>
    <mergeCell ref="G479:K479"/>
    <mergeCell ref="A480:B481"/>
    <mergeCell ref="C480:F481"/>
    <mergeCell ref="G480:K480"/>
    <mergeCell ref="L480:P481"/>
    <mergeCell ref="Q480:U481"/>
    <mergeCell ref="V472:Y473"/>
    <mergeCell ref="Z472:AH473"/>
    <mergeCell ref="AI472:AQ473"/>
    <mergeCell ref="AR472:AW473"/>
    <mergeCell ref="AX472:BD473"/>
    <mergeCell ref="BE472:BK473"/>
    <mergeCell ref="BL472:BL473"/>
    <mergeCell ref="G473:K473"/>
    <mergeCell ref="A474:B475"/>
    <mergeCell ref="C474:F475"/>
    <mergeCell ref="G474:K474"/>
    <mergeCell ref="L474:P475"/>
    <mergeCell ref="Q474:U475"/>
    <mergeCell ref="V474:Y475"/>
    <mergeCell ref="Z474:AH475"/>
    <mergeCell ref="AI474:AQ475"/>
    <mergeCell ref="AR474:AW475"/>
    <mergeCell ref="AX474:BD475"/>
    <mergeCell ref="BE474:BK475"/>
    <mergeCell ref="BL474:BL475"/>
    <mergeCell ref="G475:K475"/>
    <mergeCell ref="A476:B477"/>
    <mergeCell ref="C476:F477"/>
    <mergeCell ref="G476:K476"/>
    <mergeCell ref="L476:P477"/>
    <mergeCell ref="Q476:U477"/>
    <mergeCell ref="V468:Y469"/>
    <mergeCell ref="Z468:AH469"/>
    <mergeCell ref="AI468:AQ469"/>
    <mergeCell ref="AR468:AW469"/>
    <mergeCell ref="AX468:BD469"/>
    <mergeCell ref="BE468:BK469"/>
    <mergeCell ref="BL468:BL469"/>
    <mergeCell ref="G469:K469"/>
    <mergeCell ref="A470:B471"/>
    <mergeCell ref="C470:F471"/>
    <mergeCell ref="G470:K470"/>
    <mergeCell ref="L470:P471"/>
    <mergeCell ref="Q470:U471"/>
    <mergeCell ref="V470:Y471"/>
    <mergeCell ref="Z470:AH471"/>
    <mergeCell ref="AI470:AQ471"/>
    <mergeCell ref="AR470:AW471"/>
    <mergeCell ref="AX470:BD471"/>
    <mergeCell ref="BE470:BK471"/>
    <mergeCell ref="BL470:BL471"/>
    <mergeCell ref="G471:K471"/>
    <mergeCell ref="A472:B473"/>
    <mergeCell ref="C472:F473"/>
    <mergeCell ref="G472:K472"/>
    <mergeCell ref="L472:P473"/>
    <mergeCell ref="Q472:U473"/>
    <mergeCell ref="V464:Y465"/>
    <mergeCell ref="Z464:AH465"/>
    <mergeCell ref="AI464:AQ465"/>
    <mergeCell ref="AR464:AW465"/>
    <mergeCell ref="AX464:BD465"/>
    <mergeCell ref="BE464:BK465"/>
    <mergeCell ref="BL464:BL465"/>
    <mergeCell ref="G465:K465"/>
    <mergeCell ref="A466:B467"/>
    <mergeCell ref="C466:F467"/>
    <mergeCell ref="G466:K466"/>
    <mergeCell ref="L466:P467"/>
    <mergeCell ref="Q466:U467"/>
    <mergeCell ref="V466:Y467"/>
    <mergeCell ref="Z466:AH467"/>
    <mergeCell ref="AI466:AQ467"/>
    <mergeCell ref="AR466:AW467"/>
    <mergeCell ref="AX466:BD467"/>
    <mergeCell ref="BE466:BK467"/>
    <mergeCell ref="BL466:BL467"/>
    <mergeCell ref="G467:K467"/>
    <mergeCell ref="A468:B469"/>
    <mergeCell ref="C468:F469"/>
    <mergeCell ref="G468:K468"/>
    <mergeCell ref="L468:P469"/>
    <mergeCell ref="Q468:U469"/>
    <mergeCell ref="V460:Y461"/>
    <mergeCell ref="Z460:AH461"/>
    <mergeCell ref="AI460:AQ461"/>
    <mergeCell ref="AR460:AW461"/>
    <mergeCell ref="AX460:BD461"/>
    <mergeCell ref="BE460:BK461"/>
    <mergeCell ref="BL460:BL461"/>
    <mergeCell ref="G461:K461"/>
    <mergeCell ref="A462:B463"/>
    <mergeCell ref="C462:F463"/>
    <mergeCell ref="G462:K462"/>
    <mergeCell ref="L462:P463"/>
    <mergeCell ref="Q462:U463"/>
    <mergeCell ref="V462:Y463"/>
    <mergeCell ref="Z462:AH463"/>
    <mergeCell ref="AI462:AQ463"/>
    <mergeCell ref="AR462:AW463"/>
    <mergeCell ref="AX462:BD463"/>
    <mergeCell ref="BE462:BK463"/>
    <mergeCell ref="BL462:BL463"/>
    <mergeCell ref="G463:K463"/>
    <mergeCell ref="A464:B465"/>
    <mergeCell ref="C464:F465"/>
    <mergeCell ref="G464:K464"/>
    <mergeCell ref="L464:P465"/>
    <mergeCell ref="Q464:U465"/>
    <mergeCell ref="V456:Y457"/>
    <mergeCell ref="Z456:AH457"/>
    <mergeCell ref="AI456:AQ457"/>
    <mergeCell ref="AR456:AW457"/>
    <mergeCell ref="AX456:BD457"/>
    <mergeCell ref="BE456:BK457"/>
    <mergeCell ref="BL456:BL457"/>
    <mergeCell ref="G457:K457"/>
    <mergeCell ref="A458:B459"/>
    <mergeCell ref="C458:F459"/>
    <mergeCell ref="G458:K458"/>
    <mergeCell ref="L458:P459"/>
    <mergeCell ref="Q458:U459"/>
    <mergeCell ref="V458:Y459"/>
    <mergeCell ref="Z458:AH459"/>
    <mergeCell ref="AI458:AQ459"/>
    <mergeCell ref="AR458:AW459"/>
    <mergeCell ref="AX458:BD459"/>
    <mergeCell ref="BE458:BK459"/>
    <mergeCell ref="BL458:BL459"/>
    <mergeCell ref="G459:K459"/>
    <mergeCell ref="A460:B461"/>
    <mergeCell ref="C460:F461"/>
    <mergeCell ref="G460:K460"/>
    <mergeCell ref="L460:P461"/>
    <mergeCell ref="Q460:U461"/>
    <mergeCell ref="V452:Y453"/>
    <mergeCell ref="Z452:AH453"/>
    <mergeCell ref="AI452:AQ453"/>
    <mergeCell ref="AR452:AW453"/>
    <mergeCell ref="AX452:BD453"/>
    <mergeCell ref="BE452:BK453"/>
    <mergeCell ref="BL452:BL453"/>
    <mergeCell ref="G453:K453"/>
    <mergeCell ref="A454:B455"/>
    <mergeCell ref="C454:F455"/>
    <mergeCell ref="G454:K454"/>
    <mergeCell ref="L454:P455"/>
    <mergeCell ref="Q454:U455"/>
    <mergeCell ref="V454:Y455"/>
    <mergeCell ref="Z454:AH455"/>
    <mergeCell ref="AI454:AQ455"/>
    <mergeCell ref="AR454:AW455"/>
    <mergeCell ref="AX454:BD455"/>
    <mergeCell ref="BE454:BK455"/>
    <mergeCell ref="BL454:BL455"/>
    <mergeCell ref="G455:K455"/>
    <mergeCell ref="A456:B457"/>
    <mergeCell ref="C456:F457"/>
    <mergeCell ref="G456:K456"/>
    <mergeCell ref="L456:P457"/>
    <mergeCell ref="Q456:U457"/>
    <mergeCell ref="V448:Y449"/>
    <mergeCell ref="Z448:AH449"/>
    <mergeCell ref="AI448:AQ449"/>
    <mergeCell ref="AR448:AW449"/>
    <mergeCell ref="AX448:BD449"/>
    <mergeCell ref="BE448:BK449"/>
    <mergeCell ref="BL448:BL449"/>
    <mergeCell ref="G449:K449"/>
    <mergeCell ref="A450:B451"/>
    <mergeCell ref="C450:F451"/>
    <mergeCell ref="G450:K450"/>
    <mergeCell ref="L450:P451"/>
    <mergeCell ref="Q450:U451"/>
    <mergeCell ref="V450:Y451"/>
    <mergeCell ref="Z450:AH451"/>
    <mergeCell ref="AI450:AQ451"/>
    <mergeCell ref="AR450:AW451"/>
    <mergeCell ref="AX450:BD451"/>
    <mergeCell ref="BE450:BK451"/>
    <mergeCell ref="BL450:BL451"/>
    <mergeCell ref="G451:K451"/>
    <mergeCell ref="A452:B453"/>
    <mergeCell ref="C452:F453"/>
    <mergeCell ref="G452:K452"/>
    <mergeCell ref="L452:P453"/>
    <mergeCell ref="Q452:U453"/>
    <mergeCell ref="V444:Y445"/>
    <mergeCell ref="Z444:AH445"/>
    <mergeCell ref="AI444:AQ445"/>
    <mergeCell ref="AR444:AW445"/>
    <mergeCell ref="AX444:BD445"/>
    <mergeCell ref="BE444:BK445"/>
    <mergeCell ref="BL444:BL445"/>
    <mergeCell ref="G445:K445"/>
    <mergeCell ref="A446:B447"/>
    <mergeCell ref="C446:F447"/>
    <mergeCell ref="G446:K446"/>
    <mergeCell ref="L446:P447"/>
    <mergeCell ref="Q446:U447"/>
    <mergeCell ref="V446:Y447"/>
    <mergeCell ref="Z446:AH447"/>
    <mergeCell ref="AI446:AQ447"/>
    <mergeCell ref="AR446:AW447"/>
    <mergeCell ref="AX446:BD447"/>
    <mergeCell ref="BE446:BK447"/>
    <mergeCell ref="BL446:BL447"/>
    <mergeCell ref="G447:K447"/>
    <mergeCell ref="A448:B449"/>
    <mergeCell ref="C448:F449"/>
    <mergeCell ref="G448:K448"/>
    <mergeCell ref="L448:P449"/>
    <mergeCell ref="Q448:U449"/>
    <mergeCell ref="AI441:AQ441"/>
    <mergeCell ref="AR441:AW441"/>
    <mergeCell ref="AX441:BD441"/>
    <mergeCell ref="BE441:BK441"/>
    <mergeCell ref="A442:B443"/>
    <mergeCell ref="C442:F443"/>
    <mergeCell ref="G442:K442"/>
    <mergeCell ref="L442:P443"/>
    <mergeCell ref="Q442:U443"/>
    <mergeCell ref="V442:Y443"/>
    <mergeCell ref="Z442:AH443"/>
    <mergeCell ref="AI442:AQ443"/>
    <mergeCell ref="AR442:AW443"/>
    <mergeCell ref="AX442:BD443"/>
    <mergeCell ref="BE442:BK443"/>
    <mergeCell ref="BL442:BL443"/>
    <mergeCell ref="G443:K443"/>
    <mergeCell ref="A444:B445"/>
    <mergeCell ref="C444:F445"/>
    <mergeCell ref="G444:K444"/>
    <mergeCell ref="L444:P445"/>
    <mergeCell ref="Q444:U445"/>
    <mergeCell ref="B437:E437"/>
    <mergeCell ref="F437:J437"/>
    <mergeCell ref="K437:N437"/>
    <mergeCell ref="O437:S437"/>
    <mergeCell ref="T437:W437"/>
    <mergeCell ref="X437:AC437"/>
    <mergeCell ref="AD437:AJ437"/>
    <mergeCell ref="AK437:AS437"/>
    <mergeCell ref="AT437:AX437"/>
    <mergeCell ref="AY437:BE437"/>
    <mergeCell ref="BF437:BL437"/>
    <mergeCell ref="A438:AC438"/>
    <mergeCell ref="AD438:AJ438"/>
    <mergeCell ref="AK438:AS438"/>
    <mergeCell ref="AT438:AX438"/>
    <mergeCell ref="AY438:BE438"/>
    <mergeCell ref="BF438:BL438"/>
    <mergeCell ref="A439:BL439"/>
    <mergeCell ref="A440:BL440"/>
    <mergeCell ref="A441:B441"/>
    <mergeCell ref="C441:F441"/>
    <mergeCell ref="G441:K441"/>
    <mergeCell ref="L441:P441"/>
    <mergeCell ref="Q441:U441"/>
    <mergeCell ref="V441:Y441"/>
    <mergeCell ref="Z441:AH441"/>
    <mergeCell ref="B435:E435"/>
    <mergeCell ref="F435:J435"/>
    <mergeCell ref="K435:N435"/>
    <mergeCell ref="O435:S435"/>
    <mergeCell ref="T435:W435"/>
    <mergeCell ref="X435:AC435"/>
    <mergeCell ref="AD435:AJ435"/>
    <mergeCell ref="AK435:AS435"/>
    <mergeCell ref="AT435:AX435"/>
    <mergeCell ref="AY435:BE435"/>
    <mergeCell ref="BF435:BL435"/>
    <mergeCell ref="B436:E436"/>
    <mergeCell ref="F436:J436"/>
    <mergeCell ref="K436:N436"/>
    <mergeCell ref="O436:S436"/>
    <mergeCell ref="T436:W436"/>
    <mergeCell ref="X436:AC436"/>
    <mergeCell ref="AD436:AJ436"/>
    <mergeCell ref="AK436:AS436"/>
    <mergeCell ref="AT436:AX436"/>
    <mergeCell ref="AY436:BE436"/>
    <mergeCell ref="BF436:BL436"/>
    <mergeCell ref="B433:E433"/>
    <mergeCell ref="F433:J433"/>
    <mergeCell ref="K433:N433"/>
    <mergeCell ref="O433:S433"/>
    <mergeCell ref="T433:W433"/>
    <mergeCell ref="X433:AC433"/>
    <mergeCell ref="AD433:AJ433"/>
    <mergeCell ref="AK433:AS433"/>
    <mergeCell ref="AT433:AX433"/>
    <mergeCell ref="AY433:BE433"/>
    <mergeCell ref="BF433:BL433"/>
    <mergeCell ref="B434:E434"/>
    <mergeCell ref="F434:J434"/>
    <mergeCell ref="K434:N434"/>
    <mergeCell ref="O434:S434"/>
    <mergeCell ref="T434:W434"/>
    <mergeCell ref="X434:AC434"/>
    <mergeCell ref="AD434:AJ434"/>
    <mergeCell ref="AK434:AS434"/>
    <mergeCell ref="AT434:AX434"/>
    <mergeCell ref="AY434:BE434"/>
    <mergeCell ref="BF434:BL434"/>
    <mergeCell ref="AK430:AS430"/>
    <mergeCell ref="AT430:AX430"/>
    <mergeCell ref="AY430:BE430"/>
    <mergeCell ref="BF430:BL430"/>
    <mergeCell ref="B431:E431"/>
    <mergeCell ref="F431:J431"/>
    <mergeCell ref="K431:N431"/>
    <mergeCell ref="O431:S431"/>
    <mergeCell ref="T431:W431"/>
    <mergeCell ref="X431:AC431"/>
    <mergeCell ref="AD431:AJ431"/>
    <mergeCell ref="AK431:AS431"/>
    <mergeCell ref="AT431:AX431"/>
    <mergeCell ref="AY431:BE431"/>
    <mergeCell ref="BF431:BL431"/>
    <mergeCell ref="B432:E432"/>
    <mergeCell ref="F432:J432"/>
    <mergeCell ref="K432:N432"/>
    <mergeCell ref="O432:S432"/>
    <mergeCell ref="T432:W432"/>
    <mergeCell ref="X432:AC432"/>
    <mergeCell ref="AD432:AJ432"/>
    <mergeCell ref="AK432:AS432"/>
    <mergeCell ref="AT432:AX432"/>
    <mergeCell ref="AY432:BE432"/>
    <mergeCell ref="BF432:BL432"/>
    <mergeCell ref="O427:S428"/>
    <mergeCell ref="T427:W428"/>
    <mergeCell ref="X427:AC428"/>
    <mergeCell ref="AD427:AJ428"/>
    <mergeCell ref="AK427:AS428"/>
    <mergeCell ref="AT427:AX428"/>
    <mergeCell ref="AY427:BE428"/>
    <mergeCell ref="BF427:BL428"/>
    <mergeCell ref="B429:E429"/>
    <mergeCell ref="F429:J429"/>
    <mergeCell ref="K429:N429"/>
    <mergeCell ref="O429:S429"/>
    <mergeCell ref="T429:W429"/>
    <mergeCell ref="X429:AC429"/>
    <mergeCell ref="AD429:AJ429"/>
    <mergeCell ref="AK429:AS429"/>
    <mergeCell ref="AT429:AX429"/>
    <mergeCell ref="AY429:BE429"/>
    <mergeCell ref="BF429:BL429"/>
    <mergeCell ref="B430:E430"/>
    <mergeCell ref="F430:J430"/>
    <mergeCell ref="K430:N430"/>
    <mergeCell ref="O430:S430"/>
    <mergeCell ref="T430:W430"/>
    <mergeCell ref="X430:AC430"/>
    <mergeCell ref="AD430:AJ430"/>
    <mergeCell ref="B425:E425"/>
    <mergeCell ref="F425:J425"/>
    <mergeCell ref="K425:N425"/>
    <mergeCell ref="O425:S425"/>
    <mergeCell ref="T425:W425"/>
    <mergeCell ref="X425:AC425"/>
    <mergeCell ref="AD425:AJ425"/>
    <mergeCell ref="AK425:AS425"/>
    <mergeCell ref="AT425:AX425"/>
    <mergeCell ref="AY425:BE425"/>
    <mergeCell ref="BF425:BL425"/>
    <mergeCell ref="B426:E426"/>
    <mergeCell ref="F426:J426"/>
    <mergeCell ref="K426:N426"/>
    <mergeCell ref="O426:S426"/>
    <mergeCell ref="T426:W426"/>
    <mergeCell ref="X426:AC426"/>
    <mergeCell ref="AD426:AJ426"/>
    <mergeCell ref="AK426:AS426"/>
    <mergeCell ref="AT426:AX426"/>
    <mergeCell ref="AY426:BE426"/>
    <mergeCell ref="BF426:BL426"/>
    <mergeCell ref="A427:A428"/>
    <mergeCell ref="B427:E427"/>
    <mergeCell ref="B428:E428"/>
    <mergeCell ref="F427:J427"/>
    <mergeCell ref="F428:J428"/>
    <mergeCell ref="K427:N428"/>
    <mergeCell ref="B423:E423"/>
    <mergeCell ref="F423:J423"/>
    <mergeCell ref="K423:N423"/>
    <mergeCell ref="O423:S423"/>
    <mergeCell ref="T423:W423"/>
    <mergeCell ref="X423:AC423"/>
    <mergeCell ref="AD423:AJ423"/>
    <mergeCell ref="AK423:AS423"/>
    <mergeCell ref="AT423:AX423"/>
    <mergeCell ref="AY423:BE423"/>
    <mergeCell ref="BF423:BL423"/>
    <mergeCell ref="B424:E424"/>
    <mergeCell ref="F424:J424"/>
    <mergeCell ref="K424:N424"/>
    <mergeCell ref="O424:S424"/>
    <mergeCell ref="T424:W424"/>
    <mergeCell ref="X424:AC424"/>
    <mergeCell ref="AD424:AJ424"/>
    <mergeCell ref="AK424:AS424"/>
    <mergeCell ref="AT424:AX424"/>
    <mergeCell ref="AY424:BE424"/>
    <mergeCell ref="BF424:BL424"/>
    <mergeCell ref="AK420:AS420"/>
    <mergeCell ref="AT420:AX420"/>
    <mergeCell ref="AY420:BE420"/>
    <mergeCell ref="BF420:BL420"/>
    <mergeCell ref="B421:E421"/>
    <mergeCell ref="F421:J421"/>
    <mergeCell ref="K421:N421"/>
    <mergeCell ref="O421:S421"/>
    <mergeCell ref="T421:W421"/>
    <mergeCell ref="X421:AC421"/>
    <mergeCell ref="AD421:AJ421"/>
    <mergeCell ref="AK421:AS421"/>
    <mergeCell ref="AT421:AX421"/>
    <mergeCell ref="AY421:BE421"/>
    <mergeCell ref="BF421:BL421"/>
    <mergeCell ref="B422:E422"/>
    <mergeCell ref="F422:J422"/>
    <mergeCell ref="K422:N422"/>
    <mergeCell ref="O422:S422"/>
    <mergeCell ref="T422:W422"/>
    <mergeCell ref="X422:AC422"/>
    <mergeCell ref="AD422:AJ422"/>
    <mergeCell ref="AK422:AS422"/>
    <mergeCell ref="AT422:AX422"/>
    <mergeCell ref="AY422:BE422"/>
    <mergeCell ref="BF422:BL422"/>
    <mergeCell ref="O417:S418"/>
    <mergeCell ref="T417:W418"/>
    <mergeCell ref="X417:AC418"/>
    <mergeCell ref="AD417:AJ418"/>
    <mergeCell ref="AK417:AS418"/>
    <mergeCell ref="AT417:AX418"/>
    <mergeCell ref="AY417:BE418"/>
    <mergeCell ref="BF417:BL418"/>
    <mergeCell ref="B419:E419"/>
    <mergeCell ref="F419:J419"/>
    <mergeCell ref="K419:N419"/>
    <mergeCell ref="O419:S419"/>
    <mergeCell ref="T419:W419"/>
    <mergeCell ref="X419:AC419"/>
    <mergeCell ref="AD419:AJ419"/>
    <mergeCell ref="AK419:AS419"/>
    <mergeCell ref="AT419:AX419"/>
    <mergeCell ref="AY419:BE419"/>
    <mergeCell ref="BF419:BL419"/>
    <mergeCell ref="B420:E420"/>
    <mergeCell ref="F420:J420"/>
    <mergeCell ref="K420:N420"/>
    <mergeCell ref="O420:S420"/>
    <mergeCell ref="T420:W420"/>
    <mergeCell ref="X420:AC420"/>
    <mergeCell ref="AD420:AJ420"/>
    <mergeCell ref="A415:A416"/>
    <mergeCell ref="B415:E416"/>
    <mergeCell ref="F415:J415"/>
    <mergeCell ref="K415:N416"/>
    <mergeCell ref="O415:S416"/>
    <mergeCell ref="T415:W416"/>
    <mergeCell ref="F416:J416"/>
    <mergeCell ref="X415:AC416"/>
    <mergeCell ref="AD415:AJ416"/>
    <mergeCell ref="AK415:AS416"/>
    <mergeCell ref="AT415:AX416"/>
    <mergeCell ref="AY415:BE416"/>
    <mergeCell ref="BF415:BL416"/>
    <mergeCell ref="A417:A418"/>
    <mergeCell ref="B417:E417"/>
    <mergeCell ref="B418:E418"/>
    <mergeCell ref="F417:J417"/>
    <mergeCell ref="F418:J418"/>
    <mergeCell ref="K417:N418"/>
    <mergeCell ref="B413:E413"/>
    <mergeCell ref="F413:J413"/>
    <mergeCell ref="K413:N413"/>
    <mergeCell ref="O413:S413"/>
    <mergeCell ref="T413:W413"/>
    <mergeCell ref="X413:AC413"/>
    <mergeCell ref="AD413:AJ413"/>
    <mergeCell ref="AK413:AS413"/>
    <mergeCell ref="AT413:AX413"/>
    <mergeCell ref="AY413:BE413"/>
    <mergeCell ref="BF413:BL413"/>
    <mergeCell ref="B414:E414"/>
    <mergeCell ref="F414:J414"/>
    <mergeCell ref="K414:N414"/>
    <mergeCell ref="O414:S414"/>
    <mergeCell ref="T414:W414"/>
    <mergeCell ref="X414:AC414"/>
    <mergeCell ref="AD414:AJ414"/>
    <mergeCell ref="AK414:AS414"/>
    <mergeCell ref="AT414:AX414"/>
    <mergeCell ref="AY414:BE414"/>
    <mergeCell ref="BF414:BL414"/>
    <mergeCell ref="B411:E411"/>
    <mergeCell ref="F411:J411"/>
    <mergeCell ref="K411:N411"/>
    <mergeCell ref="O411:S411"/>
    <mergeCell ref="T411:W411"/>
    <mergeCell ref="X411:AC411"/>
    <mergeCell ref="AD411:AJ411"/>
    <mergeCell ref="AK411:AS411"/>
    <mergeCell ref="AT411:AX411"/>
    <mergeCell ref="AY411:BE411"/>
    <mergeCell ref="BF411:BL411"/>
    <mergeCell ref="B412:E412"/>
    <mergeCell ref="F412:J412"/>
    <mergeCell ref="K412:N412"/>
    <mergeCell ref="O412:S412"/>
    <mergeCell ref="T412:W412"/>
    <mergeCell ref="X412:AC412"/>
    <mergeCell ref="AD412:AJ412"/>
    <mergeCell ref="AK412:AS412"/>
    <mergeCell ref="AT412:AX412"/>
    <mergeCell ref="AY412:BE412"/>
    <mergeCell ref="BF412:BL412"/>
    <mergeCell ref="B409:E409"/>
    <mergeCell ref="F409:J409"/>
    <mergeCell ref="K409:N409"/>
    <mergeCell ref="O409:S409"/>
    <mergeCell ref="T409:W409"/>
    <mergeCell ref="X409:AC409"/>
    <mergeCell ref="AD409:AJ409"/>
    <mergeCell ref="AK409:AS409"/>
    <mergeCell ref="AT409:AX409"/>
    <mergeCell ref="AY409:BE409"/>
    <mergeCell ref="BF409:BL409"/>
    <mergeCell ref="B410:E410"/>
    <mergeCell ref="F410:J410"/>
    <mergeCell ref="K410:N410"/>
    <mergeCell ref="O410:S410"/>
    <mergeCell ref="T410:W410"/>
    <mergeCell ref="X410:AC410"/>
    <mergeCell ref="AD410:AJ410"/>
    <mergeCell ref="AK410:AS410"/>
    <mergeCell ref="AT410:AX410"/>
    <mergeCell ref="AY410:BE410"/>
    <mergeCell ref="BF410:BL410"/>
    <mergeCell ref="B407:E407"/>
    <mergeCell ref="F407:J407"/>
    <mergeCell ref="K407:N407"/>
    <mergeCell ref="O407:S407"/>
    <mergeCell ref="T407:W407"/>
    <mergeCell ref="X407:AC407"/>
    <mergeCell ref="AD407:AJ407"/>
    <mergeCell ref="AK407:AS407"/>
    <mergeCell ref="AT407:AX407"/>
    <mergeCell ref="AY407:BE407"/>
    <mergeCell ref="BF407:BL407"/>
    <mergeCell ref="B408:E408"/>
    <mergeCell ref="F408:J408"/>
    <mergeCell ref="K408:N408"/>
    <mergeCell ref="O408:S408"/>
    <mergeCell ref="T408:W408"/>
    <mergeCell ref="X408:AC408"/>
    <mergeCell ref="AD408:AJ408"/>
    <mergeCell ref="AK408:AS408"/>
    <mergeCell ref="AT408:AX408"/>
    <mergeCell ref="AY408:BE408"/>
    <mergeCell ref="BF408:BL408"/>
    <mergeCell ref="T403:W404"/>
    <mergeCell ref="X403:AC404"/>
    <mergeCell ref="AD403:AJ404"/>
    <mergeCell ref="AK403:AS404"/>
    <mergeCell ref="AT403:AX404"/>
    <mergeCell ref="AY403:BE404"/>
    <mergeCell ref="BF403:BL404"/>
    <mergeCell ref="F404:J404"/>
    <mergeCell ref="A405:A406"/>
    <mergeCell ref="B405:E405"/>
    <mergeCell ref="B406:E406"/>
    <mergeCell ref="F405:J405"/>
    <mergeCell ref="F406:J406"/>
    <mergeCell ref="K405:N406"/>
    <mergeCell ref="O405:S406"/>
    <mergeCell ref="T405:W406"/>
    <mergeCell ref="X405:AC406"/>
    <mergeCell ref="AD405:AJ406"/>
    <mergeCell ref="AK405:AS406"/>
    <mergeCell ref="AT405:AX406"/>
    <mergeCell ref="AY405:BE406"/>
    <mergeCell ref="BF405:BL406"/>
    <mergeCell ref="X401:AC401"/>
    <mergeCell ref="AD401:AJ401"/>
    <mergeCell ref="AK401:AS401"/>
    <mergeCell ref="AT401:AX401"/>
    <mergeCell ref="AY401:BE401"/>
    <mergeCell ref="BF401:BL401"/>
    <mergeCell ref="B402:E402"/>
    <mergeCell ref="F402:J402"/>
    <mergeCell ref="K402:N402"/>
    <mergeCell ref="O402:S402"/>
    <mergeCell ref="T402:W402"/>
    <mergeCell ref="X402:AC402"/>
    <mergeCell ref="AD402:AJ402"/>
    <mergeCell ref="AK402:AS402"/>
    <mergeCell ref="AT402:AX402"/>
    <mergeCell ref="AY402:BE402"/>
    <mergeCell ref="BF402:BL402"/>
    <mergeCell ref="A403:A404"/>
    <mergeCell ref="B403:E404"/>
    <mergeCell ref="F403:J403"/>
    <mergeCell ref="K403:N404"/>
    <mergeCell ref="O403:S404"/>
    <mergeCell ref="X400:AC400"/>
    <mergeCell ref="X399:AC399"/>
    <mergeCell ref="AD399:AJ399"/>
    <mergeCell ref="AK399:AS399"/>
    <mergeCell ref="AT399:AX399"/>
    <mergeCell ref="AY399:BE399"/>
    <mergeCell ref="B401:E401"/>
    <mergeCell ref="F401:J401"/>
    <mergeCell ref="K401:N401"/>
    <mergeCell ref="O401:S401"/>
    <mergeCell ref="T401:W401"/>
    <mergeCell ref="B400:E400"/>
    <mergeCell ref="F400:J400"/>
    <mergeCell ref="K400:N400"/>
    <mergeCell ref="O400:S400"/>
    <mergeCell ref="T400:W400"/>
    <mergeCell ref="AK397:AS397"/>
    <mergeCell ref="AT397:AX397"/>
    <mergeCell ref="AY397:BE397"/>
    <mergeCell ref="BF397:BL397"/>
    <mergeCell ref="AD400:AJ400"/>
    <mergeCell ref="AK400:AS400"/>
    <mergeCell ref="AT400:AX400"/>
    <mergeCell ref="AY400:BE400"/>
    <mergeCell ref="BF400:BL400"/>
    <mergeCell ref="BF399:BL399"/>
    <mergeCell ref="BF398:BL398"/>
    <mergeCell ref="B399:E399"/>
    <mergeCell ref="F399:J399"/>
    <mergeCell ref="K399:N399"/>
    <mergeCell ref="O399:S399"/>
    <mergeCell ref="T399:W399"/>
    <mergeCell ref="B398:E398"/>
    <mergeCell ref="F398:J398"/>
    <mergeCell ref="K398:N398"/>
    <mergeCell ref="O398:S398"/>
    <mergeCell ref="T396:W396"/>
    <mergeCell ref="X396:AC396"/>
    <mergeCell ref="AD398:AJ398"/>
    <mergeCell ref="AK398:AS398"/>
    <mergeCell ref="AT398:AX398"/>
    <mergeCell ref="AY398:BE398"/>
    <mergeCell ref="T398:W398"/>
    <mergeCell ref="X398:AC398"/>
    <mergeCell ref="X397:AC397"/>
    <mergeCell ref="AD397:AJ397"/>
    <mergeCell ref="B397:E397"/>
    <mergeCell ref="F397:J397"/>
    <mergeCell ref="K397:N397"/>
    <mergeCell ref="O397:S397"/>
    <mergeCell ref="T397:W397"/>
    <mergeCell ref="AK395:AS395"/>
    <mergeCell ref="B396:E396"/>
    <mergeCell ref="F396:J396"/>
    <mergeCell ref="K396:N396"/>
    <mergeCell ref="O396:S396"/>
    <mergeCell ref="AY392:BE392"/>
    <mergeCell ref="BF392:BL392"/>
    <mergeCell ref="AD396:AJ396"/>
    <mergeCell ref="AK396:AS396"/>
    <mergeCell ref="AT396:AX396"/>
    <mergeCell ref="AY396:BE396"/>
    <mergeCell ref="BF396:BL396"/>
    <mergeCell ref="AT395:AX395"/>
    <mergeCell ref="AY395:BE395"/>
    <mergeCell ref="BF395:BL395"/>
    <mergeCell ref="AD395:AJ395"/>
    <mergeCell ref="K393:N394"/>
    <mergeCell ref="O393:S394"/>
    <mergeCell ref="T393:W394"/>
    <mergeCell ref="X393:AC394"/>
    <mergeCell ref="AD393:AJ394"/>
    <mergeCell ref="B395:E395"/>
    <mergeCell ref="F395:J395"/>
    <mergeCell ref="K395:N395"/>
    <mergeCell ref="O395:S395"/>
    <mergeCell ref="T395:W395"/>
    <mergeCell ref="X395:AC395"/>
    <mergeCell ref="AK391:AS391"/>
    <mergeCell ref="AT391:AX391"/>
    <mergeCell ref="AY391:BE391"/>
    <mergeCell ref="BF391:BL391"/>
    <mergeCell ref="AT393:AX394"/>
    <mergeCell ref="AY393:BE394"/>
    <mergeCell ref="BF393:BL394"/>
    <mergeCell ref="AK393:AS394"/>
    <mergeCell ref="AK392:AS392"/>
    <mergeCell ref="AT392:AX392"/>
    <mergeCell ref="K392:N392"/>
    <mergeCell ref="O392:S392"/>
    <mergeCell ref="T392:W392"/>
    <mergeCell ref="X392:AC392"/>
    <mergeCell ref="X391:AC391"/>
    <mergeCell ref="AD391:AJ391"/>
    <mergeCell ref="AD392:AJ392"/>
    <mergeCell ref="A393:A394"/>
    <mergeCell ref="B393:E393"/>
    <mergeCell ref="B394:E394"/>
    <mergeCell ref="F393:J393"/>
    <mergeCell ref="F394:J394"/>
    <mergeCell ref="B392:E392"/>
    <mergeCell ref="F392:J392"/>
    <mergeCell ref="X390:AC390"/>
    <mergeCell ref="X389:AC389"/>
    <mergeCell ref="AD389:AJ389"/>
    <mergeCell ref="AK389:AS389"/>
    <mergeCell ref="AT389:AX389"/>
    <mergeCell ref="AY389:BE389"/>
    <mergeCell ref="B391:E391"/>
    <mergeCell ref="F391:J391"/>
    <mergeCell ref="K391:N391"/>
    <mergeCell ref="O391:S391"/>
    <mergeCell ref="T391:W391"/>
    <mergeCell ref="B390:E390"/>
    <mergeCell ref="F390:J390"/>
    <mergeCell ref="K390:N390"/>
    <mergeCell ref="O390:S390"/>
    <mergeCell ref="T390:W390"/>
    <mergeCell ref="AK387:AS387"/>
    <mergeCell ref="AT387:AX387"/>
    <mergeCell ref="AY387:BE387"/>
    <mergeCell ref="BF387:BL387"/>
    <mergeCell ref="AD390:AJ390"/>
    <mergeCell ref="AK390:AS390"/>
    <mergeCell ref="AT390:AX390"/>
    <mergeCell ref="AY390:BE390"/>
    <mergeCell ref="BF390:BL390"/>
    <mergeCell ref="BF389:BL389"/>
    <mergeCell ref="BF388:BL388"/>
    <mergeCell ref="B389:E389"/>
    <mergeCell ref="F389:J389"/>
    <mergeCell ref="K389:N389"/>
    <mergeCell ref="O389:S389"/>
    <mergeCell ref="T389:W389"/>
    <mergeCell ref="B388:E388"/>
    <mergeCell ref="F388:J388"/>
    <mergeCell ref="K388:N388"/>
    <mergeCell ref="O388:S388"/>
    <mergeCell ref="T386:W386"/>
    <mergeCell ref="X386:AC386"/>
    <mergeCell ref="AD388:AJ388"/>
    <mergeCell ref="AK388:AS388"/>
    <mergeCell ref="AT388:AX388"/>
    <mergeCell ref="AY388:BE388"/>
    <mergeCell ref="T388:W388"/>
    <mergeCell ref="X388:AC388"/>
    <mergeCell ref="X387:AC387"/>
    <mergeCell ref="AD387:AJ387"/>
    <mergeCell ref="B387:E387"/>
    <mergeCell ref="F387:J387"/>
    <mergeCell ref="K387:N387"/>
    <mergeCell ref="O387:S387"/>
    <mergeCell ref="T387:W387"/>
    <mergeCell ref="AK385:AS385"/>
    <mergeCell ref="B386:E386"/>
    <mergeCell ref="F386:J386"/>
    <mergeCell ref="K386:N386"/>
    <mergeCell ref="O386:S386"/>
    <mergeCell ref="AY382:BE382"/>
    <mergeCell ref="BF382:BL382"/>
    <mergeCell ref="AD386:AJ386"/>
    <mergeCell ref="AK386:AS386"/>
    <mergeCell ref="AT386:AX386"/>
    <mergeCell ref="AY386:BE386"/>
    <mergeCell ref="BF386:BL386"/>
    <mergeCell ref="AT385:AX385"/>
    <mergeCell ref="AY385:BE385"/>
    <mergeCell ref="BF385:BL385"/>
    <mergeCell ref="AD385:AJ385"/>
    <mergeCell ref="K383:N384"/>
    <mergeCell ref="O383:S384"/>
    <mergeCell ref="T383:W384"/>
    <mergeCell ref="X383:AC384"/>
    <mergeCell ref="AD383:AJ384"/>
    <mergeCell ref="B385:E385"/>
    <mergeCell ref="F385:J385"/>
    <mergeCell ref="K385:N385"/>
    <mergeCell ref="O385:S385"/>
    <mergeCell ref="T385:W385"/>
    <mergeCell ref="X385:AC385"/>
    <mergeCell ref="AK381:AS381"/>
    <mergeCell ref="AT381:AX381"/>
    <mergeCell ref="AY381:BE381"/>
    <mergeCell ref="BF381:BL381"/>
    <mergeCell ref="AT383:AX384"/>
    <mergeCell ref="AY383:BE384"/>
    <mergeCell ref="BF383:BL384"/>
    <mergeCell ref="AK383:AS384"/>
    <mergeCell ref="AK382:AS382"/>
    <mergeCell ref="AT382:AX382"/>
    <mergeCell ref="K382:N382"/>
    <mergeCell ref="O382:S382"/>
    <mergeCell ref="T382:W382"/>
    <mergeCell ref="X382:AC382"/>
    <mergeCell ref="X381:AC381"/>
    <mergeCell ref="AD381:AJ381"/>
    <mergeCell ref="AD382:AJ382"/>
    <mergeCell ref="A383:A384"/>
    <mergeCell ref="B383:E383"/>
    <mergeCell ref="B384:E384"/>
    <mergeCell ref="F383:J383"/>
    <mergeCell ref="F384:J384"/>
    <mergeCell ref="B382:E382"/>
    <mergeCell ref="F382:J382"/>
    <mergeCell ref="X380:AC380"/>
    <mergeCell ref="X379:AC379"/>
    <mergeCell ref="AD379:AJ379"/>
    <mergeCell ref="AK379:AS379"/>
    <mergeCell ref="AT379:AX379"/>
    <mergeCell ref="AY379:BE379"/>
    <mergeCell ref="B381:E381"/>
    <mergeCell ref="F381:J381"/>
    <mergeCell ref="K381:N381"/>
    <mergeCell ref="O381:S381"/>
    <mergeCell ref="T381:W381"/>
    <mergeCell ref="B380:E380"/>
    <mergeCell ref="F380:J380"/>
    <mergeCell ref="K380:N380"/>
    <mergeCell ref="O380:S380"/>
    <mergeCell ref="T380:W380"/>
    <mergeCell ref="AK377:AS377"/>
    <mergeCell ref="AT377:AX377"/>
    <mergeCell ref="AY377:BE377"/>
    <mergeCell ref="BF377:BL377"/>
    <mergeCell ref="AD380:AJ380"/>
    <mergeCell ref="AK380:AS380"/>
    <mergeCell ref="AT380:AX380"/>
    <mergeCell ref="AY380:BE380"/>
    <mergeCell ref="BF380:BL380"/>
    <mergeCell ref="BF379:BL379"/>
    <mergeCell ref="BF378:BL378"/>
    <mergeCell ref="B379:E379"/>
    <mergeCell ref="F379:J379"/>
    <mergeCell ref="K379:N379"/>
    <mergeCell ref="O379:S379"/>
    <mergeCell ref="T379:W379"/>
    <mergeCell ref="B378:E378"/>
    <mergeCell ref="F378:J378"/>
    <mergeCell ref="K378:N378"/>
    <mergeCell ref="O378:S378"/>
    <mergeCell ref="T376:W376"/>
    <mergeCell ref="X376:AC376"/>
    <mergeCell ref="AD378:AJ378"/>
    <mergeCell ref="AK378:AS378"/>
    <mergeCell ref="AT378:AX378"/>
    <mergeCell ref="AY378:BE378"/>
    <mergeCell ref="T378:W378"/>
    <mergeCell ref="X378:AC378"/>
    <mergeCell ref="X377:AC377"/>
    <mergeCell ref="AD377:AJ377"/>
    <mergeCell ref="B377:E377"/>
    <mergeCell ref="F377:J377"/>
    <mergeCell ref="K377:N377"/>
    <mergeCell ref="O377:S377"/>
    <mergeCell ref="T377:W377"/>
    <mergeCell ref="AK375:AS375"/>
    <mergeCell ref="B376:E376"/>
    <mergeCell ref="F376:J376"/>
    <mergeCell ref="K376:N376"/>
    <mergeCell ref="O376:S376"/>
    <mergeCell ref="AY372:BE372"/>
    <mergeCell ref="BF372:BL372"/>
    <mergeCell ref="AD376:AJ376"/>
    <mergeCell ref="AK376:AS376"/>
    <mergeCell ref="AT376:AX376"/>
    <mergeCell ref="AY376:BE376"/>
    <mergeCell ref="BF376:BL376"/>
    <mergeCell ref="AT375:AX375"/>
    <mergeCell ref="AY375:BE375"/>
    <mergeCell ref="BF375:BL375"/>
    <mergeCell ref="AD375:AJ375"/>
    <mergeCell ref="K373:N374"/>
    <mergeCell ref="O373:S374"/>
    <mergeCell ref="T373:W374"/>
    <mergeCell ref="X373:AC374"/>
    <mergeCell ref="AD373:AJ374"/>
    <mergeCell ref="B375:E375"/>
    <mergeCell ref="F375:J375"/>
    <mergeCell ref="K375:N375"/>
    <mergeCell ref="O375:S375"/>
    <mergeCell ref="T375:W375"/>
    <mergeCell ref="X375:AC375"/>
    <mergeCell ref="AK371:AS371"/>
    <mergeCell ref="AT371:AX371"/>
    <mergeCell ref="AY371:BE371"/>
    <mergeCell ref="BF371:BL371"/>
    <mergeCell ref="AT373:AX374"/>
    <mergeCell ref="AY373:BE374"/>
    <mergeCell ref="BF373:BL374"/>
    <mergeCell ref="AK373:AS374"/>
    <mergeCell ref="AK372:AS372"/>
    <mergeCell ref="AT372:AX372"/>
    <mergeCell ref="K372:N372"/>
    <mergeCell ref="O372:S372"/>
    <mergeCell ref="T372:W372"/>
    <mergeCell ref="X372:AC372"/>
    <mergeCell ref="X371:AC371"/>
    <mergeCell ref="AD371:AJ371"/>
    <mergeCell ref="AD372:AJ372"/>
    <mergeCell ref="A373:A374"/>
    <mergeCell ref="B373:E373"/>
    <mergeCell ref="B374:E374"/>
    <mergeCell ref="F373:J373"/>
    <mergeCell ref="F374:J374"/>
    <mergeCell ref="B372:E372"/>
    <mergeCell ref="F372:J372"/>
    <mergeCell ref="X370:AC370"/>
    <mergeCell ref="X369:AC369"/>
    <mergeCell ref="AD369:AJ369"/>
    <mergeCell ref="AK369:AS369"/>
    <mergeCell ref="AT369:AX369"/>
    <mergeCell ref="AY369:BE369"/>
    <mergeCell ref="B371:E371"/>
    <mergeCell ref="F371:J371"/>
    <mergeCell ref="K371:N371"/>
    <mergeCell ref="O371:S371"/>
    <mergeCell ref="T371:W371"/>
    <mergeCell ref="B370:E370"/>
    <mergeCell ref="F370:J370"/>
    <mergeCell ref="K370:N370"/>
    <mergeCell ref="O370:S370"/>
    <mergeCell ref="T370:W370"/>
    <mergeCell ref="AK367:AS367"/>
    <mergeCell ref="AT367:AX367"/>
    <mergeCell ref="AY367:BE367"/>
    <mergeCell ref="BF367:BL367"/>
    <mergeCell ref="AD370:AJ370"/>
    <mergeCell ref="AK370:AS370"/>
    <mergeCell ref="AT370:AX370"/>
    <mergeCell ref="AY370:BE370"/>
    <mergeCell ref="BF370:BL370"/>
    <mergeCell ref="BF369:BL369"/>
    <mergeCell ref="BF368:BL368"/>
    <mergeCell ref="B369:E369"/>
    <mergeCell ref="F369:J369"/>
    <mergeCell ref="K369:N369"/>
    <mergeCell ref="O369:S369"/>
    <mergeCell ref="T369:W369"/>
    <mergeCell ref="B368:E368"/>
    <mergeCell ref="F368:J368"/>
    <mergeCell ref="K368:N368"/>
    <mergeCell ref="O368:S368"/>
    <mergeCell ref="T366:W366"/>
    <mergeCell ref="X366:AC366"/>
    <mergeCell ref="AD368:AJ368"/>
    <mergeCell ref="AK368:AS368"/>
    <mergeCell ref="AT368:AX368"/>
    <mergeCell ref="AY368:BE368"/>
    <mergeCell ref="T368:W368"/>
    <mergeCell ref="X368:AC368"/>
    <mergeCell ref="X367:AC367"/>
    <mergeCell ref="AD367:AJ367"/>
    <mergeCell ref="B367:E367"/>
    <mergeCell ref="F367:J367"/>
    <mergeCell ref="K367:N367"/>
    <mergeCell ref="O367:S367"/>
    <mergeCell ref="T367:W367"/>
    <mergeCell ref="AK365:AS365"/>
    <mergeCell ref="B366:E366"/>
    <mergeCell ref="F366:J366"/>
    <mergeCell ref="K366:N366"/>
    <mergeCell ref="O366:S366"/>
    <mergeCell ref="AY362:BE362"/>
    <mergeCell ref="BF362:BL362"/>
    <mergeCell ref="AD366:AJ366"/>
    <mergeCell ref="AK366:AS366"/>
    <mergeCell ref="AT366:AX366"/>
    <mergeCell ref="AY366:BE366"/>
    <mergeCell ref="BF366:BL366"/>
    <mergeCell ref="AT365:AX365"/>
    <mergeCell ref="AY365:BE365"/>
    <mergeCell ref="BF365:BL365"/>
    <mergeCell ref="AD365:AJ365"/>
    <mergeCell ref="K363:N364"/>
    <mergeCell ref="O363:S364"/>
    <mergeCell ref="T363:W364"/>
    <mergeCell ref="X363:AC364"/>
    <mergeCell ref="AD363:AJ364"/>
    <mergeCell ref="B365:E365"/>
    <mergeCell ref="F365:J365"/>
    <mergeCell ref="K365:N365"/>
    <mergeCell ref="O365:S365"/>
    <mergeCell ref="T365:W365"/>
    <mergeCell ref="X365:AC365"/>
    <mergeCell ref="AK361:AS361"/>
    <mergeCell ref="AT361:AX361"/>
    <mergeCell ref="AY361:BE361"/>
    <mergeCell ref="BF361:BL361"/>
    <mergeCell ref="AT363:AX364"/>
    <mergeCell ref="AY363:BE364"/>
    <mergeCell ref="BF363:BL364"/>
    <mergeCell ref="AK363:AS364"/>
    <mergeCell ref="AK362:AS362"/>
    <mergeCell ref="AT362:AX362"/>
    <mergeCell ref="K362:N362"/>
    <mergeCell ref="O362:S362"/>
    <mergeCell ref="T362:W362"/>
    <mergeCell ref="X362:AC362"/>
    <mergeCell ref="X361:AC361"/>
    <mergeCell ref="AD361:AJ361"/>
    <mergeCell ref="AD362:AJ362"/>
    <mergeCell ref="A363:A364"/>
    <mergeCell ref="B363:E363"/>
    <mergeCell ref="B364:E364"/>
    <mergeCell ref="F363:J363"/>
    <mergeCell ref="F364:J364"/>
    <mergeCell ref="B362:E362"/>
    <mergeCell ref="F362:J362"/>
    <mergeCell ref="X360:AC360"/>
    <mergeCell ref="X359:AC359"/>
    <mergeCell ref="AD359:AJ359"/>
    <mergeCell ref="AK359:AS359"/>
    <mergeCell ref="AT359:AX359"/>
    <mergeCell ref="AY359:BE359"/>
    <mergeCell ref="B361:E361"/>
    <mergeCell ref="F361:J361"/>
    <mergeCell ref="K361:N361"/>
    <mergeCell ref="O361:S361"/>
    <mergeCell ref="T361:W361"/>
    <mergeCell ref="B360:E360"/>
    <mergeCell ref="F360:J360"/>
    <mergeCell ref="K360:N360"/>
    <mergeCell ref="O360:S360"/>
    <mergeCell ref="T360:W360"/>
    <mergeCell ref="AK357:AS357"/>
    <mergeCell ref="AT357:AX357"/>
    <mergeCell ref="AY357:BE357"/>
    <mergeCell ref="BF357:BL357"/>
    <mergeCell ref="AD360:AJ360"/>
    <mergeCell ref="AK360:AS360"/>
    <mergeCell ref="AT360:AX360"/>
    <mergeCell ref="AY360:BE360"/>
    <mergeCell ref="BF360:BL360"/>
    <mergeCell ref="BF359:BL359"/>
    <mergeCell ref="BF358:BL358"/>
    <mergeCell ref="B359:E359"/>
    <mergeCell ref="F359:J359"/>
    <mergeCell ref="K359:N359"/>
    <mergeCell ref="O359:S359"/>
    <mergeCell ref="T359:W359"/>
    <mergeCell ref="B358:E358"/>
    <mergeCell ref="F358:J358"/>
    <mergeCell ref="K358:N358"/>
    <mergeCell ref="O358:S358"/>
    <mergeCell ref="T356:W356"/>
    <mergeCell ref="X356:AC356"/>
    <mergeCell ref="AD358:AJ358"/>
    <mergeCell ref="AK358:AS358"/>
    <mergeCell ref="AT358:AX358"/>
    <mergeCell ref="AY358:BE358"/>
    <mergeCell ref="T358:W358"/>
    <mergeCell ref="X358:AC358"/>
    <mergeCell ref="X357:AC357"/>
    <mergeCell ref="AD357:AJ357"/>
    <mergeCell ref="B357:E357"/>
    <mergeCell ref="F357:J357"/>
    <mergeCell ref="K357:N357"/>
    <mergeCell ref="O357:S357"/>
    <mergeCell ref="T357:W357"/>
    <mergeCell ref="AK355:AS355"/>
    <mergeCell ref="B356:E356"/>
    <mergeCell ref="F356:J356"/>
    <mergeCell ref="K356:N356"/>
    <mergeCell ref="O356:S356"/>
    <mergeCell ref="AY352:BE352"/>
    <mergeCell ref="BF352:BL352"/>
    <mergeCell ref="AD356:AJ356"/>
    <mergeCell ref="AK356:AS356"/>
    <mergeCell ref="AT356:AX356"/>
    <mergeCell ref="AY356:BE356"/>
    <mergeCell ref="BF356:BL356"/>
    <mergeCell ref="AT355:AX355"/>
    <mergeCell ref="AY355:BE355"/>
    <mergeCell ref="BF355:BL355"/>
    <mergeCell ref="AD355:AJ355"/>
    <mergeCell ref="K353:N354"/>
    <mergeCell ref="O353:S354"/>
    <mergeCell ref="T353:W354"/>
    <mergeCell ref="X353:AC354"/>
    <mergeCell ref="AD353:AJ354"/>
    <mergeCell ref="B355:E355"/>
    <mergeCell ref="F355:J355"/>
    <mergeCell ref="K355:N355"/>
    <mergeCell ref="O355:S355"/>
    <mergeCell ref="T355:W355"/>
    <mergeCell ref="X355:AC355"/>
    <mergeCell ref="AK351:AS351"/>
    <mergeCell ref="AT351:AX351"/>
    <mergeCell ref="AY351:BE351"/>
    <mergeCell ref="BF351:BL351"/>
    <mergeCell ref="AT353:AX354"/>
    <mergeCell ref="AY353:BE354"/>
    <mergeCell ref="BF353:BL354"/>
    <mergeCell ref="AK353:AS354"/>
    <mergeCell ref="AK352:AS352"/>
    <mergeCell ref="AT352:AX352"/>
    <mergeCell ref="K352:N352"/>
    <mergeCell ref="O352:S352"/>
    <mergeCell ref="T352:W352"/>
    <mergeCell ref="X352:AC352"/>
    <mergeCell ref="X351:AC351"/>
    <mergeCell ref="AD351:AJ351"/>
    <mergeCell ref="AD352:AJ352"/>
    <mergeCell ref="A353:A354"/>
    <mergeCell ref="B353:E353"/>
    <mergeCell ref="B354:E354"/>
    <mergeCell ref="F353:J353"/>
    <mergeCell ref="F354:J354"/>
    <mergeCell ref="B352:E352"/>
    <mergeCell ref="F352:J352"/>
    <mergeCell ref="X350:AC350"/>
    <mergeCell ref="X349:AC349"/>
    <mergeCell ref="AD349:AJ349"/>
    <mergeCell ref="AK349:AS349"/>
    <mergeCell ref="AT349:AX349"/>
    <mergeCell ref="AY349:BE349"/>
    <mergeCell ref="B351:E351"/>
    <mergeCell ref="F351:J351"/>
    <mergeCell ref="K351:N351"/>
    <mergeCell ref="O351:S351"/>
    <mergeCell ref="T351:W351"/>
    <mergeCell ref="B350:E350"/>
    <mergeCell ref="F350:J350"/>
    <mergeCell ref="K350:N350"/>
    <mergeCell ref="O350:S350"/>
    <mergeCell ref="T350:W350"/>
    <mergeCell ref="AK347:AS347"/>
    <mergeCell ref="AT347:AX347"/>
    <mergeCell ref="AY347:BE347"/>
    <mergeCell ref="BF347:BL347"/>
    <mergeCell ref="AD350:AJ350"/>
    <mergeCell ref="AK350:AS350"/>
    <mergeCell ref="AT350:AX350"/>
    <mergeCell ref="AY350:BE350"/>
    <mergeCell ref="BF350:BL350"/>
    <mergeCell ref="BF349:BL349"/>
    <mergeCell ref="BF348:BL348"/>
    <mergeCell ref="B349:E349"/>
    <mergeCell ref="F349:J349"/>
    <mergeCell ref="K349:N349"/>
    <mergeCell ref="O349:S349"/>
    <mergeCell ref="T349:W349"/>
    <mergeCell ref="B348:E348"/>
    <mergeCell ref="F348:J348"/>
    <mergeCell ref="K348:N348"/>
    <mergeCell ref="O348:S348"/>
    <mergeCell ref="T346:W346"/>
    <mergeCell ref="X346:AC346"/>
    <mergeCell ref="AD348:AJ348"/>
    <mergeCell ref="AK348:AS348"/>
    <mergeCell ref="AT348:AX348"/>
    <mergeCell ref="AY348:BE348"/>
    <mergeCell ref="T348:W348"/>
    <mergeCell ref="X348:AC348"/>
    <mergeCell ref="X347:AC347"/>
    <mergeCell ref="AD347:AJ347"/>
    <mergeCell ref="B347:E347"/>
    <mergeCell ref="F347:J347"/>
    <mergeCell ref="K347:N347"/>
    <mergeCell ref="O347:S347"/>
    <mergeCell ref="T347:W347"/>
    <mergeCell ref="AK345:AS345"/>
    <mergeCell ref="B346:E346"/>
    <mergeCell ref="F346:J346"/>
    <mergeCell ref="K346:N346"/>
    <mergeCell ref="O346:S346"/>
    <mergeCell ref="AY342:BE342"/>
    <mergeCell ref="BF342:BL342"/>
    <mergeCell ref="AD346:AJ346"/>
    <mergeCell ref="AK346:AS346"/>
    <mergeCell ref="AT346:AX346"/>
    <mergeCell ref="AY346:BE346"/>
    <mergeCell ref="BF346:BL346"/>
    <mergeCell ref="AT345:AX345"/>
    <mergeCell ref="AY345:BE345"/>
    <mergeCell ref="BF345:BL345"/>
    <mergeCell ref="AD345:AJ345"/>
    <mergeCell ref="K343:N344"/>
    <mergeCell ref="O343:S344"/>
    <mergeCell ref="T343:W344"/>
    <mergeCell ref="X343:AC344"/>
    <mergeCell ref="AD343:AJ344"/>
    <mergeCell ref="B345:E345"/>
    <mergeCell ref="F345:J345"/>
    <mergeCell ref="K345:N345"/>
    <mergeCell ref="O345:S345"/>
    <mergeCell ref="T345:W345"/>
    <mergeCell ref="X345:AC345"/>
    <mergeCell ref="AK341:AS341"/>
    <mergeCell ref="AT341:AX341"/>
    <mergeCell ref="AY341:BE341"/>
    <mergeCell ref="BF341:BL341"/>
    <mergeCell ref="AT343:AX344"/>
    <mergeCell ref="AY343:BE344"/>
    <mergeCell ref="BF343:BL344"/>
    <mergeCell ref="AK343:AS344"/>
    <mergeCell ref="AK342:AS342"/>
    <mergeCell ref="AT342:AX342"/>
    <mergeCell ref="K342:N342"/>
    <mergeCell ref="O342:S342"/>
    <mergeCell ref="T342:W342"/>
    <mergeCell ref="X342:AC342"/>
    <mergeCell ref="X341:AC341"/>
    <mergeCell ref="AD341:AJ341"/>
    <mergeCell ref="AD342:AJ342"/>
    <mergeCell ref="A343:A344"/>
    <mergeCell ref="B343:E343"/>
    <mergeCell ref="B344:E344"/>
    <mergeCell ref="F343:J343"/>
    <mergeCell ref="F344:J344"/>
    <mergeCell ref="B342:E342"/>
    <mergeCell ref="F342:J342"/>
    <mergeCell ref="X339:AC339"/>
    <mergeCell ref="AD339:AJ339"/>
    <mergeCell ref="AK339:AS339"/>
    <mergeCell ref="AT339:AX339"/>
    <mergeCell ref="AY339:BE339"/>
    <mergeCell ref="BF339:BL339"/>
    <mergeCell ref="B340:E340"/>
    <mergeCell ref="F340:J340"/>
    <mergeCell ref="K340:N340"/>
    <mergeCell ref="O340:S340"/>
    <mergeCell ref="T340:W340"/>
    <mergeCell ref="X340:AC340"/>
    <mergeCell ref="AD340:AJ340"/>
    <mergeCell ref="AK340:AS340"/>
    <mergeCell ref="AT340:AX340"/>
    <mergeCell ref="AY340:BE340"/>
    <mergeCell ref="BF340:BL340"/>
    <mergeCell ref="B341:E341"/>
    <mergeCell ref="F341:J341"/>
    <mergeCell ref="K341:N341"/>
    <mergeCell ref="O341:S341"/>
    <mergeCell ref="T341:W341"/>
    <mergeCell ref="X337:AC337"/>
    <mergeCell ref="AD337:AJ337"/>
    <mergeCell ref="AK337:AS337"/>
    <mergeCell ref="AT337:AX337"/>
    <mergeCell ref="AY337:BE337"/>
    <mergeCell ref="BF337:BL337"/>
    <mergeCell ref="B338:E338"/>
    <mergeCell ref="F338:J338"/>
    <mergeCell ref="K338:N338"/>
    <mergeCell ref="O338:S338"/>
    <mergeCell ref="T338:W338"/>
    <mergeCell ref="X338:AC338"/>
    <mergeCell ref="AD338:AJ338"/>
    <mergeCell ref="AK338:AS338"/>
    <mergeCell ref="AT338:AX338"/>
    <mergeCell ref="AY338:BE338"/>
    <mergeCell ref="BF338:BL338"/>
    <mergeCell ref="B339:E339"/>
    <mergeCell ref="F339:J339"/>
    <mergeCell ref="K339:N339"/>
    <mergeCell ref="O339:S339"/>
    <mergeCell ref="T339:W339"/>
    <mergeCell ref="AK335:AS335"/>
    <mergeCell ref="AT335:AX335"/>
    <mergeCell ref="AY335:BE335"/>
    <mergeCell ref="BF335:BL335"/>
    <mergeCell ref="B336:E336"/>
    <mergeCell ref="F336:J336"/>
    <mergeCell ref="K336:N336"/>
    <mergeCell ref="O336:S336"/>
    <mergeCell ref="T336:W336"/>
    <mergeCell ref="X336:AC336"/>
    <mergeCell ref="AD336:AJ336"/>
    <mergeCell ref="AK336:AS336"/>
    <mergeCell ref="AT336:AX336"/>
    <mergeCell ref="AY336:BE336"/>
    <mergeCell ref="BF336:BL336"/>
    <mergeCell ref="B337:E337"/>
    <mergeCell ref="F337:J337"/>
    <mergeCell ref="K337:N337"/>
    <mergeCell ref="O337:S337"/>
    <mergeCell ref="T337:W337"/>
    <mergeCell ref="O332:S333"/>
    <mergeCell ref="T332:W333"/>
    <mergeCell ref="X332:AC333"/>
    <mergeCell ref="AD332:AJ333"/>
    <mergeCell ref="AK332:AS333"/>
    <mergeCell ref="AT332:AX333"/>
    <mergeCell ref="AY332:BE333"/>
    <mergeCell ref="BF332:BL333"/>
    <mergeCell ref="B334:E334"/>
    <mergeCell ref="F334:J334"/>
    <mergeCell ref="K334:N334"/>
    <mergeCell ref="O334:S334"/>
    <mergeCell ref="T334:W334"/>
    <mergeCell ref="X334:AC334"/>
    <mergeCell ref="AD334:AJ334"/>
    <mergeCell ref="AK334:AS334"/>
    <mergeCell ref="AT334:AX334"/>
    <mergeCell ref="AY334:BE334"/>
    <mergeCell ref="BF334:BL334"/>
    <mergeCell ref="B335:E335"/>
    <mergeCell ref="F335:J335"/>
    <mergeCell ref="K335:N335"/>
    <mergeCell ref="O335:S335"/>
    <mergeCell ref="T335:W335"/>
    <mergeCell ref="X335:AC335"/>
    <mergeCell ref="AD335:AJ335"/>
    <mergeCell ref="B330:E330"/>
    <mergeCell ref="F330:J330"/>
    <mergeCell ref="K330:N330"/>
    <mergeCell ref="O330:S330"/>
    <mergeCell ref="T330:W330"/>
    <mergeCell ref="X330:AC330"/>
    <mergeCell ref="AD330:AJ330"/>
    <mergeCell ref="AK330:AS330"/>
    <mergeCell ref="AT330:AX330"/>
    <mergeCell ref="AY330:BE330"/>
    <mergeCell ref="BF330:BL330"/>
    <mergeCell ref="B331:E331"/>
    <mergeCell ref="F331:J331"/>
    <mergeCell ref="K331:N331"/>
    <mergeCell ref="O331:S331"/>
    <mergeCell ref="T331:W331"/>
    <mergeCell ref="X331:AC331"/>
    <mergeCell ref="AD331:AJ331"/>
    <mergeCell ref="AK331:AS331"/>
    <mergeCell ref="AT331:AX331"/>
    <mergeCell ref="AY331:BE331"/>
    <mergeCell ref="BF331:BL331"/>
    <mergeCell ref="A332:A333"/>
    <mergeCell ref="B332:E332"/>
    <mergeCell ref="B333:E333"/>
    <mergeCell ref="F332:J332"/>
    <mergeCell ref="F333:J333"/>
    <mergeCell ref="K332:N333"/>
    <mergeCell ref="B328:E328"/>
    <mergeCell ref="F328:J328"/>
    <mergeCell ref="K328:N328"/>
    <mergeCell ref="O328:S328"/>
    <mergeCell ref="T328:W328"/>
    <mergeCell ref="X328:AC328"/>
    <mergeCell ref="AD328:AJ328"/>
    <mergeCell ref="AK328:AS328"/>
    <mergeCell ref="AT328:AX328"/>
    <mergeCell ref="AY328:BE328"/>
    <mergeCell ref="BF328:BL328"/>
    <mergeCell ref="B329:E329"/>
    <mergeCell ref="F329:J329"/>
    <mergeCell ref="K329:N329"/>
    <mergeCell ref="O329:S329"/>
    <mergeCell ref="T329:W329"/>
    <mergeCell ref="X329:AC329"/>
    <mergeCell ref="AD329:AJ329"/>
    <mergeCell ref="AK329:AS329"/>
    <mergeCell ref="AT329:AX329"/>
    <mergeCell ref="AY329:BE329"/>
    <mergeCell ref="BF329:BL329"/>
    <mergeCell ref="AK325:AS325"/>
    <mergeCell ref="AT325:AX325"/>
    <mergeCell ref="AY325:BE325"/>
    <mergeCell ref="BF325:BL325"/>
    <mergeCell ref="B326:E326"/>
    <mergeCell ref="F326:J326"/>
    <mergeCell ref="K326:N326"/>
    <mergeCell ref="O326:S326"/>
    <mergeCell ref="T326:W326"/>
    <mergeCell ref="X326:AC326"/>
    <mergeCell ref="AD326:AJ326"/>
    <mergeCell ref="AK326:AS326"/>
    <mergeCell ref="AT326:AX326"/>
    <mergeCell ref="AY326:BE326"/>
    <mergeCell ref="BF326:BL326"/>
    <mergeCell ref="B327:E327"/>
    <mergeCell ref="F327:J327"/>
    <mergeCell ref="K327:N327"/>
    <mergeCell ref="O327:S327"/>
    <mergeCell ref="T327:W327"/>
    <mergeCell ref="X327:AC327"/>
    <mergeCell ref="AD327:AJ327"/>
    <mergeCell ref="AK327:AS327"/>
    <mergeCell ref="AT327:AX327"/>
    <mergeCell ref="AY327:BE327"/>
    <mergeCell ref="BF327:BL327"/>
    <mergeCell ref="O322:S323"/>
    <mergeCell ref="T322:W323"/>
    <mergeCell ref="X322:AC323"/>
    <mergeCell ref="AD322:AJ323"/>
    <mergeCell ref="AK322:AS323"/>
    <mergeCell ref="AT322:AX323"/>
    <mergeCell ref="AY322:BE323"/>
    <mergeCell ref="BF322:BL323"/>
    <mergeCell ref="B324:E324"/>
    <mergeCell ref="F324:J324"/>
    <mergeCell ref="K324:N324"/>
    <mergeCell ref="O324:S324"/>
    <mergeCell ref="T324:W324"/>
    <mergeCell ref="X324:AC324"/>
    <mergeCell ref="AD324:AJ324"/>
    <mergeCell ref="AK324:AS324"/>
    <mergeCell ref="AT324:AX324"/>
    <mergeCell ref="AY324:BE324"/>
    <mergeCell ref="BF324:BL324"/>
    <mergeCell ref="B325:E325"/>
    <mergeCell ref="F325:J325"/>
    <mergeCell ref="K325:N325"/>
    <mergeCell ref="O325:S325"/>
    <mergeCell ref="T325:W325"/>
    <mergeCell ref="X325:AC325"/>
    <mergeCell ref="AD325:AJ325"/>
    <mergeCell ref="B320:E320"/>
    <mergeCell ref="F320:J320"/>
    <mergeCell ref="K320:N320"/>
    <mergeCell ref="O320:S320"/>
    <mergeCell ref="T320:W320"/>
    <mergeCell ref="X320:AC320"/>
    <mergeCell ref="AD320:AJ320"/>
    <mergeCell ref="AK320:AS320"/>
    <mergeCell ref="AT320:AX320"/>
    <mergeCell ref="AY320:BE320"/>
    <mergeCell ref="BF320:BL320"/>
    <mergeCell ref="B321:E321"/>
    <mergeCell ref="F321:J321"/>
    <mergeCell ref="K321:N321"/>
    <mergeCell ref="O321:S321"/>
    <mergeCell ref="T321:W321"/>
    <mergeCell ref="X321:AC321"/>
    <mergeCell ref="AD321:AJ321"/>
    <mergeCell ref="AK321:AS321"/>
    <mergeCell ref="AT321:AX321"/>
    <mergeCell ref="AY321:BE321"/>
    <mergeCell ref="BF321:BL321"/>
    <mergeCell ref="A322:A323"/>
    <mergeCell ref="B322:E322"/>
    <mergeCell ref="B323:E323"/>
    <mergeCell ref="F322:J322"/>
    <mergeCell ref="F323:J323"/>
    <mergeCell ref="K322:N323"/>
    <mergeCell ref="B318:E318"/>
    <mergeCell ref="F318:J318"/>
    <mergeCell ref="K318:N318"/>
    <mergeCell ref="O318:S318"/>
    <mergeCell ref="T318:W318"/>
    <mergeCell ref="X318:AC318"/>
    <mergeCell ref="AD318:AJ318"/>
    <mergeCell ref="AK318:AS318"/>
    <mergeCell ref="AT318:AX318"/>
    <mergeCell ref="AY318:BE318"/>
    <mergeCell ref="BF318:BL318"/>
    <mergeCell ref="B319:E319"/>
    <mergeCell ref="F319:J319"/>
    <mergeCell ref="K319:N319"/>
    <mergeCell ref="O319:S319"/>
    <mergeCell ref="T319:W319"/>
    <mergeCell ref="X319:AC319"/>
    <mergeCell ref="AD319:AJ319"/>
    <mergeCell ref="AK319:AS319"/>
    <mergeCell ref="AT319:AX319"/>
    <mergeCell ref="AY319:BE319"/>
    <mergeCell ref="BF319:BL319"/>
    <mergeCell ref="AK315:AS315"/>
    <mergeCell ref="AT315:AX315"/>
    <mergeCell ref="AY315:BE315"/>
    <mergeCell ref="BF315:BL315"/>
    <mergeCell ref="B316:E316"/>
    <mergeCell ref="F316:J316"/>
    <mergeCell ref="K316:N316"/>
    <mergeCell ref="O316:S316"/>
    <mergeCell ref="T316:W316"/>
    <mergeCell ref="X316:AC316"/>
    <mergeCell ref="AD316:AJ316"/>
    <mergeCell ref="AK316:AS316"/>
    <mergeCell ref="AT316:AX316"/>
    <mergeCell ref="AY316:BE316"/>
    <mergeCell ref="BF316:BL316"/>
    <mergeCell ref="B317:E317"/>
    <mergeCell ref="F317:J317"/>
    <mergeCell ref="K317:N317"/>
    <mergeCell ref="O317:S317"/>
    <mergeCell ref="T317:W317"/>
    <mergeCell ref="X317:AC317"/>
    <mergeCell ref="AD317:AJ317"/>
    <mergeCell ref="AK317:AS317"/>
    <mergeCell ref="AT317:AX317"/>
    <mergeCell ref="AY317:BE317"/>
    <mergeCell ref="BF317:BL317"/>
    <mergeCell ref="O312:S313"/>
    <mergeCell ref="T312:W313"/>
    <mergeCell ref="X312:AC313"/>
    <mergeCell ref="AD312:AJ313"/>
    <mergeCell ref="AK312:AS313"/>
    <mergeCell ref="AT312:AX313"/>
    <mergeCell ref="AY312:BE313"/>
    <mergeCell ref="BF312:BL313"/>
    <mergeCell ref="B314:E314"/>
    <mergeCell ref="F314:J314"/>
    <mergeCell ref="K314:N314"/>
    <mergeCell ref="O314:S314"/>
    <mergeCell ref="T314:W314"/>
    <mergeCell ref="X314:AC314"/>
    <mergeCell ref="AD314:AJ314"/>
    <mergeCell ref="AK314:AS314"/>
    <mergeCell ref="AT314:AX314"/>
    <mergeCell ref="AY314:BE314"/>
    <mergeCell ref="BF314:BL314"/>
    <mergeCell ref="B315:E315"/>
    <mergeCell ref="F315:J315"/>
    <mergeCell ref="K315:N315"/>
    <mergeCell ref="O315:S315"/>
    <mergeCell ref="T315:W315"/>
    <mergeCell ref="X315:AC315"/>
    <mergeCell ref="AD315:AJ315"/>
    <mergeCell ref="B310:E310"/>
    <mergeCell ref="F310:J310"/>
    <mergeCell ref="K310:N310"/>
    <mergeCell ref="O310:S310"/>
    <mergeCell ref="T310:W310"/>
    <mergeCell ref="X310:AC310"/>
    <mergeCell ref="AD310:AJ310"/>
    <mergeCell ref="AK310:AS310"/>
    <mergeCell ref="AT310:AX310"/>
    <mergeCell ref="AY310:BE310"/>
    <mergeCell ref="BF310:BL310"/>
    <mergeCell ref="B311:E311"/>
    <mergeCell ref="F311:J311"/>
    <mergeCell ref="K311:N311"/>
    <mergeCell ref="O311:S311"/>
    <mergeCell ref="T311:W311"/>
    <mergeCell ref="X311:AC311"/>
    <mergeCell ref="AD311:AJ311"/>
    <mergeCell ref="AK311:AS311"/>
    <mergeCell ref="AT311:AX311"/>
    <mergeCell ref="AY311:BE311"/>
    <mergeCell ref="BF311:BL311"/>
    <mergeCell ref="A312:A313"/>
    <mergeCell ref="B312:E312"/>
    <mergeCell ref="B313:E313"/>
    <mergeCell ref="F312:J312"/>
    <mergeCell ref="F313:J313"/>
    <mergeCell ref="K312:N313"/>
    <mergeCell ref="B308:E308"/>
    <mergeCell ref="F308:J308"/>
    <mergeCell ref="K308:N308"/>
    <mergeCell ref="O308:S308"/>
    <mergeCell ref="T308:W308"/>
    <mergeCell ref="X308:AC308"/>
    <mergeCell ref="AD308:AJ308"/>
    <mergeCell ref="AK308:AS308"/>
    <mergeCell ref="AT308:AX308"/>
    <mergeCell ref="AY308:BE308"/>
    <mergeCell ref="BF308:BL308"/>
    <mergeCell ref="B309:E309"/>
    <mergeCell ref="F309:J309"/>
    <mergeCell ref="K309:N309"/>
    <mergeCell ref="O309:S309"/>
    <mergeCell ref="T309:W309"/>
    <mergeCell ref="X309:AC309"/>
    <mergeCell ref="AD309:AJ309"/>
    <mergeCell ref="AK309:AS309"/>
    <mergeCell ref="AT309:AX309"/>
    <mergeCell ref="AY309:BE309"/>
    <mergeCell ref="BF309:BL309"/>
    <mergeCell ref="AK305:AS305"/>
    <mergeCell ref="AT305:AX305"/>
    <mergeCell ref="AY305:BE305"/>
    <mergeCell ref="BF305:BL305"/>
    <mergeCell ref="B306:E306"/>
    <mergeCell ref="F306:J306"/>
    <mergeCell ref="K306:N306"/>
    <mergeCell ref="O306:S306"/>
    <mergeCell ref="T306:W306"/>
    <mergeCell ref="X306:AC306"/>
    <mergeCell ref="AD306:AJ306"/>
    <mergeCell ref="AK306:AS306"/>
    <mergeCell ref="AT306:AX306"/>
    <mergeCell ref="AY306:BE306"/>
    <mergeCell ref="BF306:BL306"/>
    <mergeCell ref="B307:E307"/>
    <mergeCell ref="F307:J307"/>
    <mergeCell ref="K307:N307"/>
    <mergeCell ref="O307:S307"/>
    <mergeCell ref="T307:W307"/>
    <mergeCell ref="X307:AC307"/>
    <mergeCell ref="AD307:AJ307"/>
    <mergeCell ref="AK307:AS307"/>
    <mergeCell ref="AT307:AX307"/>
    <mergeCell ref="AY307:BE307"/>
    <mergeCell ref="BF307:BL307"/>
    <mergeCell ref="O302:S303"/>
    <mergeCell ref="T302:W303"/>
    <mergeCell ref="X302:AC303"/>
    <mergeCell ref="AD302:AJ303"/>
    <mergeCell ref="AK302:AS303"/>
    <mergeCell ref="AT302:AX303"/>
    <mergeCell ref="AY302:BE303"/>
    <mergeCell ref="BF302:BL303"/>
    <mergeCell ref="B304:E304"/>
    <mergeCell ref="F304:J304"/>
    <mergeCell ref="K304:N304"/>
    <mergeCell ref="O304:S304"/>
    <mergeCell ref="T304:W304"/>
    <mergeCell ref="X304:AC304"/>
    <mergeCell ref="AD304:AJ304"/>
    <mergeCell ref="AK304:AS304"/>
    <mergeCell ref="AT304:AX304"/>
    <mergeCell ref="AY304:BE304"/>
    <mergeCell ref="BF304:BL304"/>
    <mergeCell ref="B305:E305"/>
    <mergeCell ref="F305:J305"/>
    <mergeCell ref="K305:N305"/>
    <mergeCell ref="O305:S305"/>
    <mergeCell ref="T305:W305"/>
    <mergeCell ref="X305:AC305"/>
    <mergeCell ref="AD305:AJ305"/>
    <mergeCell ref="B300:E300"/>
    <mergeCell ref="F300:J300"/>
    <mergeCell ref="K300:N300"/>
    <mergeCell ref="O300:S300"/>
    <mergeCell ref="T300:W300"/>
    <mergeCell ref="X300:AC300"/>
    <mergeCell ref="AD300:AJ300"/>
    <mergeCell ref="AK300:AS300"/>
    <mergeCell ref="AT300:AX300"/>
    <mergeCell ref="AY300:BE300"/>
    <mergeCell ref="BF300:BL300"/>
    <mergeCell ref="B301:E301"/>
    <mergeCell ref="F301:J301"/>
    <mergeCell ref="K301:N301"/>
    <mergeCell ref="O301:S301"/>
    <mergeCell ref="T301:W301"/>
    <mergeCell ref="X301:AC301"/>
    <mergeCell ref="AD301:AJ301"/>
    <mergeCell ref="AK301:AS301"/>
    <mergeCell ref="AT301:AX301"/>
    <mergeCell ref="AY301:BE301"/>
    <mergeCell ref="BF301:BL301"/>
    <mergeCell ref="A302:A303"/>
    <mergeCell ref="B302:E302"/>
    <mergeCell ref="B303:E303"/>
    <mergeCell ref="F302:J302"/>
    <mergeCell ref="F303:J303"/>
    <mergeCell ref="K302:N303"/>
    <mergeCell ref="B298:E298"/>
    <mergeCell ref="F298:J298"/>
    <mergeCell ref="K298:N298"/>
    <mergeCell ref="O298:S298"/>
    <mergeCell ref="T298:W298"/>
    <mergeCell ref="X298:AC298"/>
    <mergeCell ref="AD298:AJ298"/>
    <mergeCell ref="AK298:AS298"/>
    <mergeCell ref="AT298:AX298"/>
    <mergeCell ref="AY298:BE298"/>
    <mergeCell ref="BF298:BL298"/>
    <mergeCell ref="B299:E299"/>
    <mergeCell ref="F299:J299"/>
    <mergeCell ref="K299:N299"/>
    <mergeCell ref="O299:S299"/>
    <mergeCell ref="T299:W299"/>
    <mergeCell ref="X299:AC299"/>
    <mergeCell ref="AD299:AJ299"/>
    <mergeCell ref="AK299:AS299"/>
    <mergeCell ref="AT299:AX299"/>
    <mergeCell ref="AY299:BE299"/>
    <mergeCell ref="BF299:BL299"/>
    <mergeCell ref="AK295:AS295"/>
    <mergeCell ref="AT295:AX295"/>
    <mergeCell ref="AY295:BE295"/>
    <mergeCell ref="BF295:BL295"/>
    <mergeCell ref="B296:E296"/>
    <mergeCell ref="F296:J296"/>
    <mergeCell ref="K296:N296"/>
    <mergeCell ref="O296:S296"/>
    <mergeCell ref="T296:W296"/>
    <mergeCell ref="X296:AC296"/>
    <mergeCell ref="AD296:AJ296"/>
    <mergeCell ref="AK296:AS296"/>
    <mergeCell ref="AT296:AX296"/>
    <mergeCell ref="AY296:BE296"/>
    <mergeCell ref="BF296:BL296"/>
    <mergeCell ref="B297:E297"/>
    <mergeCell ref="F297:J297"/>
    <mergeCell ref="K297:N297"/>
    <mergeCell ref="O297:S297"/>
    <mergeCell ref="T297:W297"/>
    <mergeCell ref="X297:AC297"/>
    <mergeCell ref="AD297:AJ297"/>
    <mergeCell ref="AK297:AS297"/>
    <mergeCell ref="AT297:AX297"/>
    <mergeCell ref="AY297:BE297"/>
    <mergeCell ref="BF297:BL297"/>
    <mergeCell ref="O292:S293"/>
    <mergeCell ref="T292:W293"/>
    <mergeCell ref="X292:AC293"/>
    <mergeCell ref="AD292:AJ293"/>
    <mergeCell ref="AK292:AS293"/>
    <mergeCell ref="AT292:AX293"/>
    <mergeCell ref="AY292:BE293"/>
    <mergeCell ref="BF292:BL293"/>
    <mergeCell ref="B294:E294"/>
    <mergeCell ref="F294:J294"/>
    <mergeCell ref="K294:N294"/>
    <mergeCell ref="O294:S294"/>
    <mergeCell ref="T294:W294"/>
    <mergeCell ref="X294:AC294"/>
    <mergeCell ref="AD294:AJ294"/>
    <mergeCell ref="AK294:AS294"/>
    <mergeCell ref="AT294:AX294"/>
    <mergeCell ref="AY294:BE294"/>
    <mergeCell ref="BF294:BL294"/>
    <mergeCell ref="B295:E295"/>
    <mergeCell ref="F295:J295"/>
    <mergeCell ref="K295:N295"/>
    <mergeCell ref="O295:S295"/>
    <mergeCell ref="T295:W295"/>
    <mergeCell ref="X295:AC295"/>
    <mergeCell ref="AD295:AJ295"/>
    <mergeCell ref="B290:E290"/>
    <mergeCell ref="F290:J290"/>
    <mergeCell ref="K290:N290"/>
    <mergeCell ref="O290:S290"/>
    <mergeCell ref="T290:W290"/>
    <mergeCell ref="X290:AC290"/>
    <mergeCell ref="AD290:AJ290"/>
    <mergeCell ref="AK290:AS290"/>
    <mergeCell ref="AT290:AX290"/>
    <mergeCell ref="AY290:BE290"/>
    <mergeCell ref="BF290:BL290"/>
    <mergeCell ref="B291:E291"/>
    <mergeCell ref="F291:J291"/>
    <mergeCell ref="K291:N291"/>
    <mergeCell ref="O291:S291"/>
    <mergeCell ref="T291:W291"/>
    <mergeCell ref="X291:AC291"/>
    <mergeCell ref="AD291:AJ291"/>
    <mergeCell ref="AK291:AS291"/>
    <mergeCell ref="AT291:AX291"/>
    <mergeCell ref="AY291:BE291"/>
    <mergeCell ref="BF291:BL291"/>
    <mergeCell ref="A292:A293"/>
    <mergeCell ref="B292:E292"/>
    <mergeCell ref="B293:E293"/>
    <mergeCell ref="F292:J292"/>
    <mergeCell ref="F293:J293"/>
    <mergeCell ref="K292:N293"/>
    <mergeCell ref="B288:E288"/>
    <mergeCell ref="F288:J288"/>
    <mergeCell ref="K288:N288"/>
    <mergeCell ref="O288:S288"/>
    <mergeCell ref="T288:W288"/>
    <mergeCell ref="X288:AC288"/>
    <mergeCell ref="AD288:AJ288"/>
    <mergeCell ref="AK288:AS288"/>
    <mergeCell ref="AT288:AX288"/>
    <mergeCell ref="AY288:BE288"/>
    <mergeCell ref="BF288:BL288"/>
    <mergeCell ref="B289:E289"/>
    <mergeCell ref="F289:J289"/>
    <mergeCell ref="K289:N289"/>
    <mergeCell ref="O289:S289"/>
    <mergeCell ref="T289:W289"/>
    <mergeCell ref="X289:AC289"/>
    <mergeCell ref="AD289:AJ289"/>
    <mergeCell ref="AK289:AS289"/>
    <mergeCell ref="AT289:AX289"/>
    <mergeCell ref="AY289:BE289"/>
    <mergeCell ref="BF289:BL289"/>
    <mergeCell ref="AK285:AS285"/>
    <mergeCell ref="AT285:AX285"/>
    <mergeCell ref="AY285:BE285"/>
    <mergeCell ref="BF285:BL285"/>
    <mergeCell ref="B286:E286"/>
    <mergeCell ref="F286:J286"/>
    <mergeCell ref="K286:N286"/>
    <mergeCell ref="O286:S286"/>
    <mergeCell ref="T286:W286"/>
    <mergeCell ref="X286:AC286"/>
    <mergeCell ref="AD286:AJ286"/>
    <mergeCell ref="AK286:AS286"/>
    <mergeCell ref="AT286:AX286"/>
    <mergeCell ref="AY286:BE286"/>
    <mergeCell ref="BF286:BL286"/>
    <mergeCell ref="B287:E287"/>
    <mergeCell ref="F287:J287"/>
    <mergeCell ref="K287:N287"/>
    <mergeCell ref="O287:S287"/>
    <mergeCell ref="T287:W287"/>
    <mergeCell ref="X287:AC287"/>
    <mergeCell ref="AD287:AJ287"/>
    <mergeCell ref="AK287:AS287"/>
    <mergeCell ref="AT287:AX287"/>
    <mergeCell ref="AY287:BE287"/>
    <mergeCell ref="BF287:BL287"/>
    <mergeCell ref="O282:S283"/>
    <mergeCell ref="T282:W283"/>
    <mergeCell ref="X282:AC283"/>
    <mergeCell ref="AD282:AJ283"/>
    <mergeCell ref="AK282:AS283"/>
    <mergeCell ref="AT282:AX283"/>
    <mergeCell ref="AY282:BE283"/>
    <mergeCell ref="BF282:BL283"/>
    <mergeCell ref="B284:E284"/>
    <mergeCell ref="F284:J284"/>
    <mergeCell ref="K284:N284"/>
    <mergeCell ref="O284:S284"/>
    <mergeCell ref="T284:W284"/>
    <mergeCell ref="X284:AC284"/>
    <mergeCell ref="AD284:AJ284"/>
    <mergeCell ref="AK284:AS284"/>
    <mergeCell ref="AT284:AX284"/>
    <mergeCell ref="AY284:BE284"/>
    <mergeCell ref="BF284:BL284"/>
    <mergeCell ref="B285:E285"/>
    <mergeCell ref="F285:J285"/>
    <mergeCell ref="K285:N285"/>
    <mergeCell ref="O285:S285"/>
    <mergeCell ref="T285:W285"/>
    <mergeCell ref="X285:AC285"/>
    <mergeCell ref="AD285:AJ285"/>
    <mergeCell ref="B280:E280"/>
    <mergeCell ref="F280:J280"/>
    <mergeCell ref="K280:N280"/>
    <mergeCell ref="O280:S280"/>
    <mergeCell ref="T280:W280"/>
    <mergeCell ref="X280:AC280"/>
    <mergeCell ref="AD280:AJ280"/>
    <mergeCell ref="AK280:AS280"/>
    <mergeCell ref="AT280:AX280"/>
    <mergeCell ref="AY280:BE280"/>
    <mergeCell ref="BF280:BL280"/>
    <mergeCell ref="B281:E281"/>
    <mergeCell ref="F281:J281"/>
    <mergeCell ref="K281:N281"/>
    <mergeCell ref="O281:S281"/>
    <mergeCell ref="T281:W281"/>
    <mergeCell ref="X281:AC281"/>
    <mergeCell ref="AD281:AJ281"/>
    <mergeCell ref="AK281:AS281"/>
    <mergeCell ref="AT281:AX281"/>
    <mergeCell ref="AY281:BE281"/>
    <mergeCell ref="BF281:BL281"/>
    <mergeCell ref="A282:A283"/>
    <mergeCell ref="B282:E282"/>
    <mergeCell ref="B283:E283"/>
    <mergeCell ref="F282:J282"/>
    <mergeCell ref="F283:J283"/>
    <mergeCell ref="K282:N283"/>
    <mergeCell ref="B278:E278"/>
    <mergeCell ref="F278:J278"/>
    <mergeCell ref="K278:N278"/>
    <mergeCell ref="O278:S278"/>
    <mergeCell ref="T278:W278"/>
    <mergeCell ref="X278:AC278"/>
    <mergeCell ref="AD278:AJ278"/>
    <mergeCell ref="AK278:AS278"/>
    <mergeCell ref="AT278:AX278"/>
    <mergeCell ref="AY278:BE278"/>
    <mergeCell ref="BF278:BL278"/>
    <mergeCell ref="B279:E279"/>
    <mergeCell ref="F279:J279"/>
    <mergeCell ref="K279:N279"/>
    <mergeCell ref="O279:S279"/>
    <mergeCell ref="T279:W279"/>
    <mergeCell ref="X279:AC279"/>
    <mergeCell ref="AD279:AJ279"/>
    <mergeCell ref="AK279:AS279"/>
    <mergeCell ref="AT279:AX279"/>
    <mergeCell ref="AY279:BE279"/>
    <mergeCell ref="BF279:BL279"/>
    <mergeCell ref="AK275:AS275"/>
    <mergeCell ref="AT275:AX275"/>
    <mergeCell ref="AY275:BE275"/>
    <mergeCell ref="BF275:BL275"/>
    <mergeCell ref="B276:E276"/>
    <mergeCell ref="F276:J276"/>
    <mergeCell ref="K276:N276"/>
    <mergeCell ref="O276:S276"/>
    <mergeCell ref="T276:W276"/>
    <mergeCell ref="X276:AC276"/>
    <mergeCell ref="AD276:AJ276"/>
    <mergeCell ref="AK276:AS276"/>
    <mergeCell ref="AT276:AX276"/>
    <mergeCell ref="AY276:BE276"/>
    <mergeCell ref="BF276:BL276"/>
    <mergeCell ref="B277:E277"/>
    <mergeCell ref="F277:J277"/>
    <mergeCell ref="K277:N277"/>
    <mergeCell ref="O277:S277"/>
    <mergeCell ref="T277:W277"/>
    <mergeCell ref="X277:AC277"/>
    <mergeCell ref="AD277:AJ277"/>
    <mergeCell ref="AK277:AS277"/>
    <mergeCell ref="AT277:AX277"/>
    <mergeCell ref="AY277:BE277"/>
    <mergeCell ref="BF277:BL277"/>
    <mergeCell ref="O272:S273"/>
    <mergeCell ref="T272:W273"/>
    <mergeCell ref="X272:AC273"/>
    <mergeCell ref="AD272:AJ273"/>
    <mergeCell ref="AK272:AS273"/>
    <mergeCell ref="AT272:AX273"/>
    <mergeCell ref="AY272:BE273"/>
    <mergeCell ref="BF272:BL273"/>
    <mergeCell ref="B274:E274"/>
    <mergeCell ref="F274:J274"/>
    <mergeCell ref="K274:N274"/>
    <mergeCell ref="O274:S274"/>
    <mergeCell ref="T274:W274"/>
    <mergeCell ref="X274:AC274"/>
    <mergeCell ref="AD274:AJ274"/>
    <mergeCell ref="AK274:AS274"/>
    <mergeCell ref="AT274:AX274"/>
    <mergeCell ref="AY274:BE274"/>
    <mergeCell ref="BF274:BL274"/>
    <mergeCell ref="B275:E275"/>
    <mergeCell ref="F275:J275"/>
    <mergeCell ref="K275:N275"/>
    <mergeCell ref="O275:S275"/>
    <mergeCell ref="T275:W275"/>
    <mergeCell ref="X275:AC275"/>
    <mergeCell ref="AD275:AJ275"/>
    <mergeCell ref="B270:E270"/>
    <mergeCell ref="F270:J270"/>
    <mergeCell ref="K270:N270"/>
    <mergeCell ref="O270:S270"/>
    <mergeCell ref="T270:W270"/>
    <mergeCell ref="X270:AC270"/>
    <mergeCell ref="AD270:AJ270"/>
    <mergeCell ref="AK270:AS270"/>
    <mergeCell ref="AT270:AX270"/>
    <mergeCell ref="AY270:BE270"/>
    <mergeCell ref="BF270:BL270"/>
    <mergeCell ref="B271:E271"/>
    <mergeCell ref="F271:J271"/>
    <mergeCell ref="K271:N271"/>
    <mergeCell ref="O271:S271"/>
    <mergeCell ref="T271:W271"/>
    <mergeCell ref="X271:AC271"/>
    <mergeCell ref="AD271:AJ271"/>
    <mergeCell ref="AK271:AS271"/>
    <mergeCell ref="AT271:AX271"/>
    <mergeCell ref="AY271:BE271"/>
    <mergeCell ref="BF271:BL271"/>
    <mergeCell ref="A272:A273"/>
    <mergeCell ref="B272:E272"/>
    <mergeCell ref="B273:E273"/>
    <mergeCell ref="F272:J272"/>
    <mergeCell ref="F273:J273"/>
    <mergeCell ref="K272:N273"/>
    <mergeCell ref="B268:E268"/>
    <mergeCell ref="F268:J268"/>
    <mergeCell ref="K268:N268"/>
    <mergeCell ref="O268:S268"/>
    <mergeCell ref="T268:W268"/>
    <mergeCell ref="X268:AC268"/>
    <mergeCell ref="AD268:AJ268"/>
    <mergeCell ref="AK268:AS268"/>
    <mergeCell ref="AT268:AX268"/>
    <mergeCell ref="AY268:BE268"/>
    <mergeCell ref="BF268:BL268"/>
    <mergeCell ref="B269:E269"/>
    <mergeCell ref="F269:J269"/>
    <mergeCell ref="K269:N269"/>
    <mergeCell ref="O269:S269"/>
    <mergeCell ref="T269:W269"/>
    <mergeCell ref="X269:AC269"/>
    <mergeCell ref="AD269:AJ269"/>
    <mergeCell ref="AK269:AS269"/>
    <mergeCell ref="AT269:AX269"/>
    <mergeCell ref="AY269:BE269"/>
    <mergeCell ref="BF269:BL269"/>
    <mergeCell ref="AK265:AS265"/>
    <mergeCell ref="AT265:AX265"/>
    <mergeCell ref="AY265:BE265"/>
    <mergeCell ref="BF265:BL265"/>
    <mergeCell ref="B266:E266"/>
    <mergeCell ref="F266:J266"/>
    <mergeCell ref="K266:N266"/>
    <mergeCell ref="O266:S266"/>
    <mergeCell ref="T266:W266"/>
    <mergeCell ref="X266:AC266"/>
    <mergeCell ref="AD266:AJ266"/>
    <mergeCell ref="AK266:AS266"/>
    <mergeCell ref="AT266:AX266"/>
    <mergeCell ref="AY266:BE266"/>
    <mergeCell ref="BF266:BL266"/>
    <mergeCell ref="B267:E267"/>
    <mergeCell ref="F267:J267"/>
    <mergeCell ref="K267:N267"/>
    <mergeCell ref="O267:S267"/>
    <mergeCell ref="T267:W267"/>
    <mergeCell ref="X267:AC267"/>
    <mergeCell ref="AD267:AJ267"/>
    <mergeCell ref="AK267:AS267"/>
    <mergeCell ref="AT267:AX267"/>
    <mergeCell ref="AY267:BE267"/>
    <mergeCell ref="BF267:BL267"/>
    <mergeCell ref="O262:S263"/>
    <mergeCell ref="T262:W263"/>
    <mergeCell ref="X262:AC263"/>
    <mergeCell ref="AD262:AJ263"/>
    <mergeCell ref="AK262:AS263"/>
    <mergeCell ref="AT262:AX263"/>
    <mergeCell ref="AY262:BE263"/>
    <mergeCell ref="BF262:BL263"/>
    <mergeCell ref="B264:E264"/>
    <mergeCell ref="F264:J264"/>
    <mergeCell ref="K264:N264"/>
    <mergeCell ref="O264:S264"/>
    <mergeCell ref="T264:W264"/>
    <mergeCell ref="X264:AC264"/>
    <mergeCell ref="AD264:AJ264"/>
    <mergeCell ref="AK264:AS264"/>
    <mergeCell ref="AT264:AX264"/>
    <mergeCell ref="AY264:BE264"/>
    <mergeCell ref="BF264:BL264"/>
    <mergeCell ref="B265:E265"/>
    <mergeCell ref="F265:J265"/>
    <mergeCell ref="K265:N265"/>
    <mergeCell ref="O265:S265"/>
    <mergeCell ref="T265:W265"/>
    <mergeCell ref="X265:AC265"/>
    <mergeCell ref="AD265:AJ265"/>
    <mergeCell ref="B260:E260"/>
    <mergeCell ref="F260:J260"/>
    <mergeCell ref="K260:N260"/>
    <mergeCell ref="O260:S260"/>
    <mergeCell ref="T260:W260"/>
    <mergeCell ref="X260:AC260"/>
    <mergeCell ref="AD260:AJ260"/>
    <mergeCell ref="AK260:AS260"/>
    <mergeCell ref="AT260:AX260"/>
    <mergeCell ref="AY260:BE260"/>
    <mergeCell ref="BF260:BL260"/>
    <mergeCell ref="B261:E261"/>
    <mergeCell ref="F261:J261"/>
    <mergeCell ref="K261:N261"/>
    <mergeCell ref="O261:S261"/>
    <mergeCell ref="T261:W261"/>
    <mergeCell ref="X261:AC261"/>
    <mergeCell ref="AD261:AJ261"/>
    <mergeCell ref="AK261:AS261"/>
    <mergeCell ref="AT261:AX261"/>
    <mergeCell ref="AY261:BE261"/>
    <mergeCell ref="BF261:BL261"/>
    <mergeCell ref="A262:A263"/>
    <mergeCell ref="B262:E262"/>
    <mergeCell ref="B263:E263"/>
    <mergeCell ref="F262:J262"/>
    <mergeCell ref="F263:J263"/>
    <mergeCell ref="K262:N263"/>
    <mergeCell ref="B258:E258"/>
    <mergeCell ref="F258:J258"/>
    <mergeCell ref="K258:N258"/>
    <mergeCell ref="O258:S258"/>
    <mergeCell ref="T258:W258"/>
    <mergeCell ref="X258:AC258"/>
    <mergeCell ref="AD258:AJ258"/>
    <mergeCell ref="AK258:AS258"/>
    <mergeCell ref="AT258:AX258"/>
    <mergeCell ref="AY258:BE258"/>
    <mergeCell ref="BF258:BL258"/>
    <mergeCell ref="B259:E259"/>
    <mergeCell ref="F259:J259"/>
    <mergeCell ref="K259:N259"/>
    <mergeCell ref="O259:S259"/>
    <mergeCell ref="T259:W259"/>
    <mergeCell ref="X259:AC259"/>
    <mergeCell ref="AD259:AJ259"/>
    <mergeCell ref="AK259:AS259"/>
    <mergeCell ref="AT259:AX259"/>
    <mergeCell ref="AY259:BE259"/>
    <mergeCell ref="BF259:BL259"/>
    <mergeCell ref="AK255:AS255"/>
    <mergeCell ref="AT255:AX255"/>
    <mergeCell ref="AY255:BE255"/>
    <mergeCell ref="BF255:BL255"/>
    <mergeCell ref="B256:E256"/>
    <mergeCell ref="F256:J256"/>
    <mergeCell ref="K256:N256"/>
    <mergeCell ref="O256:S256"/>
    <mergeCell ref="T256:W256"/>
    <mergeCell ref="X256:AC256"/>
    <mergeCell ref="AD256:AJ256"/>
    <mergeCell ref="AK256:AS256"/>
    <mergeCell ref="AT256:AX256"/>
    <mergeCell ref="AY256:BE256"/>
    <mergeCell ref="BF256:BL256"/>
    <mergeCell ref="B257:E257"/>
    <mergeCell ref="F257:J257"/>
    <mergeCell ref="K257:N257"/>
    <mergeCell ref="O257:S257"/>
    <mergeCell ref="T257:W257"/>
    <mergeCell ref="X257:AC257"/>
    <mergeCell ref="AD257:AJ257"/>
    <mergeCell ref="AK257:AS257"/>
    <mergeCell ref="AT257:AX257"/>
    <mergeCell ref="AY257:BE257"/>
    <mergeCell ref="BF257:BL257"/>
    <mergeCell ref="O252:S253"/>
    <mergeCell ref="T252:W253"/>
    <mergeCell ref="X252:AC253"/>
    <mergeCell ref="AD252:AJ253"/>
    <mergeCell ref="AK252:AS253"/>
    <mergeCell ref="AT252:AX253"/>
    <mergeCell ref="AY252:BE253"/>
    <mergeCell ref="BF252:BL253"/>
    <mergeCell ref="B254:E254"/>
    <mergeCell ref="F254:J254"/>
    <mergeCell ref="K254:N254"/>
    <mergeCell ref="O254:S254"/>
    <mergeCell ref="T254:W254"/>
    <mergeCell ref="X254:AC254"/>
    <mergeCell ref="AD254:AJ254"/>
    <mergeCell ref="AK254:AS254"/>
    <mergeCell ref="AT254:AX254"/>
    <mergeCell ref="AY254:BE254"/>
    <mergeCell ref="BF254:BL254"/>
    <mergeCell ref="B255:E255"/>
    <mergeCell ref="F255:J255"/>
    <mergeCell ref="K255:N255"/>
    <mergeCell ref="O255:S255"/>
    <mergeCell ref="T255:W255"/>
    <mergeCell ref="X255:AC255"/>
    <mergeCell ref="AD255:AJ255"/>
    <mergeCell ref="B250:E250"/>
    <mergeCell ref="F250:J250"/>
    <mergeCell ref="K250:N250"/>
    <mergeCell ref="O250:S250"/>
    <mergeCell ref="T250:W250"/>
    <mergeCell ref="X250:AC250"/>
    <mergeCell ref="AD250:AJ250"/>
    <mergeCell ref="AK250:AS250"/>
    <mergeCell ref="AT250:AX250"/>
    <mergeCell ref="AY250:BE250"/>
    <mergeCell ref="BF250:BL250"/>
    <mergeCell ref="B251:E251"/>
    <mergeCell ref="F251:J251"/>
    <mergeCell ref="K251:N251"/>
    <mergeCell ref="O251:S251"/>
    <mergeCell ref="T251:W251"/>
    <mergeCell ref="X251:AC251"/>
    <mergeCell ref="AD251:AJ251"/>
    <mergeCell ref="AK251:AS251"/>
    <mergeCell ref="AT251:AX251"/>
    <mergeCell ref="AY251:BE251"/>
    <mergeCell ref="BF251:BL251"/>
    <mergeCell ref="A252:A253"/>
    <mergeCell ref="B252:E252"/>
    <mergeCell ref="B253:E253"/>
    <mergeCell ref="F252:J252"/>
    <mergeCell ref="F253:J253"/>
    <mergeCell ref="K252:N253"/>
    <mergeCell ref="B248:E248"/>
    <mergeCell ref="F248:J248"/>
    <mergeCell ref="K248:N248"/>
    <mergeCell ref="O248:S248"/>
    <mergeCell ref="T248:W248"/>
    <mergeCell ref="X248:AC248"/>
    <mergeCell ref="AD248:AJ248"/>
    <mergeCell ref="AK248:AS248"/>
    <mergeCell ref="AT248:AX248"/>
    <mergeCell ref="AY248:BE248"/>
    <mergeCell ref="BF248:BL248"/>
    <mergeCell ref="B249:E249"/>
    <mergeCell ref="F249:J249"/>
    <mergeCell ref="K249:N249"/>
    <mergeCell ref="O249:S249"/>
    <mergeCell ref="T249:W249"/>
    <mergeCell ref="X249:AC249"/>
    <mergeCell ref="AD249:AJ249"/>
    <mergeCell ref="AK249:AS249"/>
    <mergeCell ref="AT249:AX249"/>
    <mergeCell ref="AY249:BE249"/>
    <mergeCell ref="BF249:BL249"/>
    <mergeCell ref="AK245:AS245"/>
    <mergeCell ref="AT245:AX245"/>
    <mergeCell ref="AY245:BE245"/>
    <mergeCell ref="BF245:BL245"/>
    <mergeCell ref="B246:E246"/>
    <mergeCell ref="F246:J246"/>
    <mergeCell ref="K246:N246"/>
    <mergeCell ref="O246:S246"/>
    <mergeCell ref="T246:W246"/>
    <mergeCell ref="X246:AC246"/>
    <mergeCell ref="AD246:AJ246"/>
    <mergeCell ref="AK246:AS246"/>
    <mergeCell ref="AT246:AX246"/>
    <mergeCell ref="AY246:BE246"/>
    <mergeCell ref="BF246:BL246"/>
    <mergeCell ref="B247:E247"/>
    <mergeCell ref="F247:J247"/>
    <mergeCell ref="K247:N247"/>
    <mergeCell ref="O247:S247"/>
    <mergeCell ref="T247:W247"/>
    <mergeCell ref="X247:AC247"/>
    <mergeCell ref="AD247:AJ247"/>
    <mergeCell ref="AK247:AS247"/>
    <mergeCell ref="AT247:AX247"/>
    <mergeCell ref="AY247:BE247"/>
    <mergeCell ref="BF247:BL247"/>
    <mergeCell ref="O242:S243"/>
    <mergeCell ref="T242:W243"/>
    <mergeCell ref="X242:AC243"/>
    <mergeCell ref="AD242:AJ243"/>
    <mergeCell ref="AK242:AS243"/>
    <mergeCell ref="AT242:AX243"/>
    <mergeCell ref="AY242:BE243"/>
    <mergeCell ref="BF242:BL243"/>
    <mergeCell ref="B244:E244"/>
    <mergeCell ref="F244:J244"/>
    <mergeCell ref="K244:N244"/>
    <mergeCell ref="O244:S244"/>
    <mergeCell ref="T244:W244"/>
    <mergeCell ref="X244:AC244"/>
    <mergeCell ref="AD244:AJ244"/>
    <mergeCell ref="AK244:AS244"/>
    <mergeCell ref="AT244:AX244"/>
    <mergeCell ref="AY244:BE244"/>
    <mergeCell ref="BF244:BL244"/>
    <mergeCell ref="B245:E245"/>
    <mergeCell ref="F245:J245"/>
    <mergeCell ref="K245:N245"/>
    <mergeCell ref="O245:S245"/>
    <mergeCell ref="T245:W245"/>
    <mergeCell ref="X245:AC245"/>
    <mergeCell ref="AD245:AJ245"/>
    <mergeCell ref="B240:E240"/>
    <mergeCell ref="F240:J240"/>
    <mergeCell ref="K240:N240"/>
    <mergeCell ref="O240:S240"/>
    <mergeCell ref="T240:W240"/>
    <mergeCell ref="X240:AC240"/>
    <mergeCell ref="AD240:AJ240"/>
    <mergeCell ref="AK240:AS240"/>
    <mergeCell ref="AT240:AX240"/>
    <mergeCell ref="AY240:BE240"/>
    <mergeCell ref="BF240:BL240"/>
    <mergeCell ref="B241:E241"/>
    <mergeCell ref="F241:J241"/>
    <mergeCell ref="K241:N241"/>
    <mergeCell ref="O241:S241"/>
    <mergeCell ref="T241:W241"/>
    <mergeCell ref="X241:AC241"/>
    <mergeCell ref="AD241:AJ241"/>
    <mergeCell ref="AK241:AS241"/>
    <mergeCell ref="AT241:AX241"/>
    <mergeCell ref="AY241:BE241"/>
    <mergeCell ref="BF241:BL241"/>
    <mergeCell ref="A242:A243"/>
    <mergeCell ref="B242:E242"/>
    <mergeCell ref="B243:E243"/>
    <mergeCell ref="F242:J242"/>
    <mergeCell ref="F243:J243"/>
    <mergeCell ref="K242:N243"/>
    <mergeCell ref="B238:E238"/>
    <mergeCell ref="F238:J238"/>
    <mergeCell ref="K238:N238"/>
    <mergeCell ref="O238:S238"/>
    <mergeCell ref="T238:W238"/>
    <mergeCell ref="X238:AC238"/>
    <mergeCell ref="AD238:AJ238"/>
    <mergeCell ref="AK238:AS238"/>
    <mergeCell ref="AT238:AX238"/>
    <mergeCell ref="AY238:BE238"/>
    <mergeCell ref="BF238:BL238"/>
    <mergeCell ref="B239:E239"/>
    <mergeCell ref="F239:J239"/>
    <mergeCell ref="K239:N239"/>
    <mergeCell ref="O239:S239"/>
    <mergeCell ref="T239:W239"/>
    <mergeCell ref="X239:AC239"/>
    <mergeCell ref="AD239:AJ239"/>
    <mergeCell ref="AK239:AS239"/>
    <mergeCell ref="AT239:AX239"/>
    <mergeCell ref="AY239:BE239"/>
    <mergeCell ref="BF239:BL239"/>
    <mergeCell ref="AK235:AS235"/>
    <mergeCell ref="AT235:AX235"/>
    <mergeCell ref="AY235:BE235"/>
    <mergeCell ref="BF235:BL235"/>
    <mergeCell ref="B236:E236"/>
    <mergeCell ref="F236:J236"/>
    <mergeCell ref="K236:N236"/>
    <mergeCell ref="O236:S236"/>
    <mergeCell ref="T236:W236"/>
    <mergeCell ref="X236:AC236"/>
    <mergeCell ref="AD236:AJ236"/>
    <mergeCell ref="AK236:AS236"/>
    <mergeCell ref="AT236:AX236"/>
    <mergeCell ref="AY236:BE236"/>
    <mergeCell ref="BF236:BL236"/>
    <mergeCell ref="B237:E237"/>
    <mergeCell ref="F237:J237"/>
    <mergeCell ref="K237:N237"/>
    <mergeCell ref="O237:S237"/>
    <mergeCell ref="T237:W237"/>
    <mergeCell ref="X237:AC237"/>
    <mergeCell ref="AD237:AJ237"/>
    <mergeCell ref="AK237:AS237"/>
    <mergeCell ref="AT237:AX237"/>
    <mergeCell ref="AY237:BE237"/>
    <mergeCell ref="BF237:BL237"/>
    <mergeCell ref="O232:S233"/>
    <mergeCell ref="T232:W233"/>
    <mergeCell ref="X232:AC233"/>
    <mergeCell ref="AD232:AJ233"/>
    <mergeCell ref="AK232:AS233"/>
    <mergeCell ref="AT232:AX233"/>
    <mergeCell ref="AY232:BE233"/>
    <mergeCell ref="BF232:BL233"/>
    <mergeCell ref="B234:E234"/>
    <mergeCell ref="F234:J234"/>
    <mergeCell ref="K234:N234"/>
    <mergeCell ref="O234:S234"/>
    <mergeCell ref="T234:W234"/>
    <mergeCell ref="X234:AC234"/>
    <mergeCell ref="AD234:AJ234"/>
    <mergeCell ref="AK234:AS234"/>
    <mergeCell ref="AT234:AX234"/>
    <mergeCell ref="AY234:BE234"/>
    <mergeCell ref="BF234:BL234"/>
    <mergeCell ref="B235:E235"/>
    <mergeCell ref="F235:J235"/>
    <mergeCell ref="K235:N235"/>
    <mergeCell ref="O235:S235"/>
    <mergeCell ref="T235:W235"/>
    <mergeCell ref="X235:AC235"/>
    <mergeCell ref="AD235:AJ235"/>
    <mergeCell ref="B230:E230"/>
    <mergeCell ref="F230:J230"/>
    <mergeCell ref="K230:N230"/>
    <mergeCell ref="O230:S230"/>
    <mergeCell ref="T230:W230"/>
    <mergeCell ref="X230:AC230"/>
    <mergeCell ref="AD230:AJ230"/>
    <mergeCell ref="AK230:AS230"/>
    <mergeCell ref="AT230:AX230"/>
    <mergeCell ref="AY230:BE230"/>
    <mergeCell ref="BF230:BL230"/>
    <mergeCell ref="B231:E231"/>
    <mergeCell ref="F231:J231"/>
    <mergeCell ref="K231:N231"/>
    <mergeCell ref="O231:S231"/>
    <mergeCell ref="T231:W231"/>
    <mergeCell ref="X231:AC231"/>
    <mergeCell ref="AD231:AJ231"/>
    <mergeCell ref="AK231:AS231"/>
    <mergeCell ref="AT231:AX231"/>
    <mergeCell ref="AY231:BE231"/>
    <mergeCell ref="BF231:BL231"/>
    <mergeCell ref="A232:A233"/>
    <mergeCell ref="B232:E232"/>
    <mergeCell ref="B233:E233"/>
    <mergeCell ref="F232:J232"/>
    <mergeCell ref="F233:J233"/>
    <mergeCell ref="K232:N233"/>
    <mergeCell ref="B228:E228"/>
    <mergeCell ref="F228:J228"/>
    <mergeCell ref="K228:N228"/>
    <mergeCell ref="O228:S228"/>
    <mergeCell ref="T228:W228"/>
    <mergeCell ref="X228:AC228"/>
    <mergeCell ref="AD228:AJ228"/>
    <mergeCell ref="AK228:AS228"/>
    <mergeCell ref="AT228:AX228"/>
    <mergeCell ref="AY228:BE228"/>
    <mergeCell ref="BF228:BL228"/>
    <mergeCell ref="B229:E229"/>
    <mergeCell ref="F229:J229"/>
    <mergeCell ref="K229:N229"/>
    <mergeCell ref="O229:S229"/>
    <mergeCell ref="T229:W229"/>
    <mergeCell ref="X229:AC229"/>
    <mergeCell ref="AD229:AJ229"/>
    <mergeCell ref="AK229:AS229"/>
    <mergeCell ref="AT229:AX229"/>
    <mergeCell ref="AY229:BE229"/>
    <mergeCell ref="BF229:BL229"/>
    <mergeCell ref="AK225:AS225"/>
    <mergeCell ref="AT225:AX225"/>
    <mergeCell ref="AY225:BE225"/>
    <mergeCell ref="BF225:BL225"/>
    <mergeCell ref="B226:E226"/>
    <mergeCell ref="F226:J226"/>
    <mergeCell ref="K226:N226"/>
    <mergeCell ref="O226:S226"/>
    <mergeCell ref="T226:W226"/>
    <mergeCell ref="X226:AC226"/>
    <mergeCell ref="AD226:AJ226"/>
    <mergeCell ref="AK226:AS226"/>
    <mergeCell ref="AT226:AX226"/>
    <mergeCell ref="AY226:BE226"/>
    <mergeCell ref="BF226:BL226"/>
    <mergeCell ref="B227:E227"/>
    <mergeCell ref="F227:J227"/>
    <mergeCell ref="K227:N227"/>
    <mergeCell ref="O227:S227"/>
    <mergeCell ref="T227:W227"/>
    <mergeCell ref="X227:AC227"/>
    <mergeCell ref="AD227:AJ227"/>
    <mergeCell ref="AK227:AS227"/>
    <mergeCell ref="AT227:AX227"/>
    <mergeCell ref="AY227:BE227"/>
    <mergeCell ref="BF227:BL227"/>
    <mergeCell ref="O222:S223"/>
    <mergeCell ref="T222:W223"/>
    <mergeCell ref="X222:AC223"/>
    <mergeCell ref="AD222:AJ223"/>
    <mergeCell ref="AK222:AS223"/>
    <mergeCell ref="AT222:AX223"/>
    <mergeCell ref="AY222:BE223"/>
    <mergeCell ref="BF222:BL223"/>
    <mergeCell ref="B224:E224"/>
    <mergeCell ref="F224:J224"/>
    <mergeCell ref="K224:N224"/>
    <mergeCell ref="O224:S224"/>
    <mergeCell ref="T224:W224"/>
    <mergeCell ref="X224:AC224"/>
    <mergeCell ref="AD224:AJ224"/>
    <mergeCell ref="AK224:AS224"/>
    <mergeCell ref="AT224:AX224"/>
    <mergeCell ref="AY224:BE224"/>
    <mergeCell ref="BF224:BL224"/>
    <mergeCell ref="B225:E225"/>
    <mergeCell ref="F225:J225"/>
    <mergeCell ref="K225:N225"/>
    <mergeCell ref="O225:S225"/>
    <mergeCell ref="T225:W225"/>
    <mergeCell ref="X225:AC225"/>
    <mergeCell ref="AD225:AJ225"/>
    <mergeCell ref="B220:E220"/>
    <mergeCell ref="F220:J220"/>
    <mergeCell ref="K220:N220"/>
    <mergeCell ref="O220:S220"/>
    <mergeCell ref="T220:W220"/>
    <mergeCell ref="X220:AC220"/>
    <mergeCell ref="AD220:AJ220"/>
    <mergeCell ref="AK220:AS220"/>
    <mergeCell ref="AT220:AX220"/>
    <mergeCell ref="AY220:BE220"/>
    <mergeCell ref="BF220:BL220"/>
    <mergeCell ref="B221:E221"/>
    <mergeCell ref="F221:J221"/>
    <mergeCell ref="K221:N221"/>
    <mergeCell ref="O221:S221"/>
    <mergeCell ref="T221:W221"/>
    <mergeCell ref="X221:AC221"/>
    <mergeCell ref="AD221:AJ221"/>
    <mergeCell ref="AK221:AS221"/>
    <mergeCell ref="AT221:AX221"/>
    <mergeCell ref="AY221:BE221"/>
    <mergeCell ref="BF221:BL221"/>
    <mergeCell ref="A222:A223"/>
    <mergeCell ref="B222:E222"/>
    <mergeCell ref="B223:E223"/>
    <mergeCell ref="F222:J222"/>
    <mergeCell ref="F223:J223"/>
    <mergeCell ref="K222:N223"/>
    <mergeCell ref="B218:E218"/>
    <mergeCell ref="F218:J218"/>
    <mergeCell ref="K218:N218"/>
    <mergeCell ref="O218:S218"/>
    <mergeCell ref="T218:W218"/>
    <mergeCell ref="X218:AC218"/>
    <mergeCell ref="AD218:AJ218"/>
    <mergeCell ref="AK218:AS218"/>
    <mergeCell ref="AT218:AX218"/>
    <mergeCell ref="AY218:BE218"/>
    <mergeCell ref="BF218:BL218"/>
    <mergeCell ref="B219:E219"/>
    <mergeCell ref="F219:J219"/>
    <mergeCell ref="K219:N219"/>
    <mergeCell ref="O219:S219"/>
    <mergeCell ref="T219:W219"/>
    <mergeCell ref="X219:AC219"/>
    <mergeCell ref="AD219:AJ219"/>
    <mergeCell ref="AK219:AS219"/>
    <mergeCell ref="AT219:AX219"/>
    <mergeCell ref="AY219:BE219"/>
    <mergeCell ref="BF219:BL219"/>
    <mergeCell ref="AK215:AS215"/>
    <mergeCell ref="AT215:AX215"/>
    <mergeCell ref="AY215:BE215"/>
    <mergeCell ref="BF215:BL215"/>
    <mergeCell ref="B216:E216"/>
    <mergeCell ref="F216:J216"/>
    <mergeCell ref="K216:N216"/>
    <mergeCell ref="O216:S216"/>
    <mergeCell ref="T216:W216"/>
    <mergeCell ref="X216:AC216"/>
    <mergeCell ref="AD216:AJ216"/>
    <mergeCell ref="AK216:AS216"/>
    <mergeCell ref="AT216:AX216"/>
    <mergeCell ref="AY216:BE216"/>
    <mergeCell ref="BF216:BL216"/>
    <mergeCell ref="B217:E217"/>
    <mergeCell ref="F217:J217"/>
    <mergeCell ref="K217:N217"/>
    <mergeCell ref="O217:S217"/>
    <mergeCell ref="T217:W217"/>
    <mergeCell ref="X217:AC217"/>
    <mergeCell ref="AD217:AJ217"/>
    <mergeCell ref="AK217:AS217"/>
    <mergeCell ref="AT217:AX217"/>
    <mergeCell ref="AY217:BE217"/>
    <mergeCell ref="BF217:BL217"/>
    <mergeCell ref="O212:S213"/>
    <mergeCell ref="T212:W213"/>
    <mergeCell ref="X212:AC213"/>
    <mergeCell ref="AD212:AJ213"/>
    <mergeCell ref="AK212:AS213"/>
    <mergeCell ref="AT212:AX213"/>
    <mergeCell ref="AY212:BE213"/>
    <mergeCell ref="BF212:BL213"/>
    <mergeCell ref="B214:E214"/>
    <mergeCell ref="F214:J214"/>
    <mergeCell ref="K214:N214"/>
    <mergeCell ref="O214:S214"/>
    <mergeCell ref="T214:W214"/>
    <mergeCell ref="X214:AC214"/>
    <mergeCell ref="AD214:AJ214"/>
    <mergeCell ref="AK214:AS214"/>
    <mergeCell ref="AT214:AX214"/>
    <mergeCell ref="AY214:BE214"/>
    <mergeCell ref="BF214:BL214"/>
    <mergeCell ref="B215:E215"/>
    <mergeCell ref="F215:J215"/>
    <mergeCell ref="K215:N215"/>
    <mergeCell ref="O215:S215"/>
    <mergeCell ref="T215:W215"/>
    <mergeCell ref="X215:AC215"/>
    <mergeCell ref="AD215:AJ215"/>
    <mergeCell ref="B210:E210"/>
    <mergeCell ref="F210:J210"/>
    <mergeCell ref="K210:N210"/>
    <mergeCell ref="O210:S210"/>
    <mergeCell ref="T210:W210"/>
    <mergeCell ref="X210:AC210"/>
    <mergeCell ref="AD210:AJ210"/>
    <mergeCell ref="AK210:AS210"/>
    <mergeCell ref="AT210:AX210"/>
    <mergeCell ref="AY210:BE210"/>
    <mergeCell ref="BF210:BL210"/>
    <mergeCell ref="B211:E211"/>
    <mergeCell ref="F211:J211"/>
    <mergeCell ref="K211:N211"/>
    <mergeCell ref="O211:S211"/>
    <mergeCell ref="T211:W211"/>
    <mergeCell ref="X211:AC211"/>
    <mergeCell ref="AD211:AJ211"/>
    <mergeCell ref="AK211:AS211"/>
    <mergeCell ref="AT211:AX211"/>
    <mergeCell ref="AY211:BE211"/>
    <mergeCell ref="BF211:BL211"/>
    <mergeCell ref="A212:A213"/>
    <mergeCell ref="B212:E212"/>
    <mergeCell ref="B213:E213"/>
    <mergeCell ref="F212:J212"/>
    <mergeCell ref="F213:J213"/>
    <mergeCell ref="K212:N213"/>
    <mergeCell ref="B208:E208"/>
    <mergeCell ref="F208:J208"/>
    <mergeCell ref="K208:N208"/>
    <mergeCell ref="O208:S208"/>
    <mergeCell ref="T208:W208"/>
    <mergeCell ref="X208:AC208"/>
    <mergeCell ref="AD208:AJ208"/>
    <mergeCell ref="AK208:AS208"/>
    <mergeCell ref="AT208:AX208"/>
    <mergeCell ref="AY208:BE208"/>
    <mergeCell ref="BF208:BL208"/>
    <mergeCell ref="B209:E209"/>
    <mergeCell ref="F209:J209"/>
    <mergeCell ref="K209:N209"/>
    <mergeCell ref="O209:S209"/>
    <mergeCell ref="T209:W209"/>
    <mergeCell ref="X209:AC209"/>
    <mergeCell ref="AD209:AJ209"/>
    <mergeCell ref="AK209:AS209"/>
    <mergeCell ref="AT209:AX209"/>
    <mergeCell ref="AY209:BE209"/>
    <mergeCell ref="BF209:BL209"/>
    <mergeCell ref="AK205:AS205"/>
    <mergeCell ref="AT205:AX205"/>
    <mergeCell ref="AY205:BE205"/>
    <mergeCell ref="BF205:BL205"/>
    <mergeCell ref="B206:E206"/>
    <mergeCell ref="F206:J206"/>
    <mergeCell ref="K206:N206"/>
    <mergeCell ref="O206:S206"/>
    <mergeCell ref="T206:W206"/>
    <mergeCell ref="X206:AC206"/>
    <mergeCell ref="AD206:AJ206"/>
    <mergeCell ref="AK206:AS206"/>
    <mergeCell ref="AT206:AX206"/>
    <mergeCell ref="AY206:BE206"/>
    <mergeCell ref="BF206:BL206"/>
    <mergeCell ref="B207:E207"/>
    <mergeCell ref="F207:J207"/>
    <mergeCell ref="K207:N207"/>
    <mergeCell ref="O207:S207"/>
    <mergeCell ref="T207:W207"/>
    <mergeCell ref="X207:AC207"/>
    <mergeCell ref="AD207:AJ207"/>
    <mergeCell ref="AK207:AS207"/>
    <mergeCell ref="AT207:AX207"/>
    <mergeCell ref="AY207:BE207"/>
    <mergeCell ref="BF207:BL207"/>
    <mergeCell ref="O202:S203"/>
    <mergeCell ref="T202:W203"/>
    <mergeCell ref="X202:AC203"/>
    <mergeCell ref="AD202:AJ203"/>
    <mergeCell ref="AK202:AS203"/>
    <mergeCell ref="AT202:AX203"/>
    <mergeCell ref="AY202:BE203"/>
    <mergeCell ref="BF202:BL203"/>
    <mergeCell ref="B204:E204"/>
    <mergeCell ref="F204:J204"/>
    <mergeCell ref="K204:N204"/>
    <mergeCell ref="O204:S204"/>
    <mergeCell ref="T204:W204"/>
    <mergeCell ref="X204:AC204"/>
    <mergeCell ref="AD204:AJ204"/>
    <mergeCell ref="AK204:AS204"/>
    <mergeCell ref="AT204:AX204"/>
    <mergeCell ref="AY204:BE204"/>
    <mergeCell ref="BF204:BL204"/>
    <mergeCell ref="B205:E205"/>
    <mergeCell ref="F205:J205"/>
    <mergeCell ref="K205:N205"/>
    <mergeCell ref="O205:S205"/>
    <mergeCell ref="T205:W205"/>
    <mergeCell ref="X205:AC205"/>
    <mergeCell ref="AD205:AJ205"/>
    <mergeCell ref="B200:E200"/>
    <mergeCell ref="F200:J200"/>
    <mergeCell ref="K200:N200"/>
    <mergeCell ref="O200:S200"/>
    <mergeCell ref="T200:W200"/>
    <mergeCell ref="X200:AC200"/>
    <mergeCell ref="AD200:AJ200"/>
    <mergeCell ref="AK200:AS200"/>
    <mergeCell ref="AT200:AX200"/>
    <mergeCell ref="AY200:BE200"/>
    <mergeCell ref="BF200:BL200"/>
    <mergeCell ref="B201:E201"/>
    <mergeCell ref="F201:J201"/>
    <mergeCell ref="K201:N201"/>
    <mergeCell ref="O201:S201"/>
    <mergeCell ref="T201:W201"/>
    <mergeCell ref="X201:AC201"/>
    <mergeCell ref="AD201:AJ201"/>
    <mergeCell ref="AK201:AS201"/>
    <mergeCell ref="AT201:AX201"/>
    <mergeCell ref="AY201:BE201"/>
    <mergeCell ref="BF201:BL201"/>
    <mergeCell ref="A202:A203"/>
    <mergeCell ref="B202:E202"/>
    <mergeCell ref="B203:E203"/>
    <mergeCell ref="F202:J202"/>
    <mergeCell ref="F203:J203"/>
    <mergeCell ref="K202:N203"/>
    <mergeCell ref="B198:E198"/>
    <mergeCell ref="F198:J198"/>
    <mergeCell ref="K198:N198"/>
    <mergeCell ref="O198:S198"/>
    <mergeCell ref="T198:W198"/>
    <mergeCell ref="X198:AC198"/>
    <mergeCell ref="AD198:AJ198"/>
    <mergeCell ref="AK198:AS198"/>
    <mergeCell ref="AT198:AX198"/>
    <mergeCell ref="AY198:BE198"/>
    <mergeCell ref="BF198:BL198"/>
    <mergeCell ref="B199:E199"/>
    <mergeCell ref="F199:J199"/>
    <mergeCell ref="K199:N199"/>
    <mergeCell ref="O199:S199"/>
    <mergeCell ref="T199:W199"/>
    <mergeCell ref="X199:AC199"/>
    <mergeCell ref="AD199:AJ199"/>
    <mergeCell ref="AK199:AS199"/>
    <mergeCell ref="AT199:AX199"/>
    <mergeCell ref="AY199:BE199"/>
    <mergeCell ref="BF199:BL199"/>
    <mergeCell ref="AK195:AS195"/>
    <mergeCell ref="AT195:AX195"/>
    <mergeCell ref="AY195:BE195"/>
    <mergeCell ref="BF195:BL195"/>
    <mergeCell ref="B196:E196"/>
    <mergeCell ref="F196:J196"/>
    <mergeCell ref="K196:N196"/>
    <mergeCell ref="O196:S196"/>
    <mergeCell ref="T196:W196"/>
    <mergeCell ref="X196:AC196"/>
    <mergeCell ref="AD196:AJ196"/>
    <mergeCell ref="AK196:AS196"/>
    <mergeCell ref="AT196:AX196"/>
    <mergeCell ref="AY196:BE196"/>
    <mergeCell ref="BF196:BL196"/>
    <mergeCell ref="B197:E197"/>
    <mergeCell ref="F197:J197"/>
    <mergeCell ref="K197:N197"/>
    <mergeCell ref="O197:S197"/>
    <mergeCell ref="T197:W197"/>
    <mergeCell ref="X197:AC197"/>
    <mergeCell ref="AD197:AJ197"/>
    <mergeCell ref="AK197:AS197"/>
    <mergeCell ref="AT197:AX197"/>
    <mergeCell ref="AY197:BE197"/>
    <mergeCell ref="BF197:BL197"/>
    <mergeCell ref="O192:S193"/>
    <mergeCell ref="T192:W193"/>
    <mergeCell ref="X192:AC193"/>
    <mergeCell ref="AD192:AJ193"/>
    <mergeCell ref="AK192:AS193"/>
    <mergeCell ref="AT192:AX193"/>
    <mergeCell ref="AY192:BE193"/>
    <mergeCell ref="BF192:BL193"/>
    <mergeCell ref="B194:E194"/>
    <mergeCell ref="F194:J194"/>
    <mergeCell ref="K194:N194"/>
    <mergeCell ref="O194:S194"/>
    <mergeCell ref="T194:W194"/>
    <mergeCell ref="X194:AC194"/>
    <mergeCell ref="AD194:AJ194"/>
    <mergeCell ref="AK194:AS194"/>
    <mergeCell ref="AT194:AX194"/>
    <mergeCell ref="AY194:BE194"/>
    <mergeCell ref="BF194:BL194"/>
    <mergeCell ref="B195:E195"/>
    <mergeCell ref="F195:J195"/>
    <mergeCell ref="K195:N195"/>
    <mergeCell ref="O195:S195"/>
    <mergeCell ref="T195:W195"/>
    <mergeCell ref="X195:AC195"/>
    <mergeCell ref="AD195:AJ195"/>
    <mergeCell ref="B190:E190"/>
    <mergeCell ref="F190:J190"/>
    <mergeCell ref="K190:N190"/>
    <mergeCell ref="O190:S190"/>
    <mergeCell ref="T190:W190"/>
    <mergeCell ref="X190:AC190"/>
    <mergeCell ref="AD190:AJ190"/>
    <mergeCell ref="AK190:AS190"/>
    <mergeCell ref="AT190:AX190"/>
    <mergeCell ref="AY190:BE190"/>
    <mergeCell ref="BF190:BL190"/>
    <mergeCell ref="B191:E191"/>
    <mergeCell ref="F191:J191"/>
    <mergeCell ref="K191:N191"/>
    <mergeCell ref="O191:S191"/>
    <mergeCell ref="T191:W191"/>
    <mergeCell ref="X191:AC191"/>
    <mergeCell ref="AD191:AJ191"/>
    <mergeCell ref="AK191:AS191"/>
    <mergeCell ref="AT191:AX191"/>
    <mergeCell ref="AY191:BE191"/>
    <mergeCell ref="BF191:BL191"/>
    <mergeCell ref="A192:A193"/>
    <mergeCell ref="B192:E192"/>
    <mergeCell ref="B193:E193"/>
    <mergeCell ref="F192:J192"/>
    <mergeCell ref="F193:J193"/>
    <mergeCell ref="K192:N193"/>
    <mergeCell ref="B188:E188"/>
    <mergeCell ref="F188:J188"/>
    <mergeCell ref="K188:N188"/>
    <mergeCell ref="O188:S188"/>
    <mergeCell ref="T188:W188"/>
    <mergeCell ref="X188:AC188"/>
    <mergeCell ref="AD188:AJ188"/>
    <mergeCell ref="AK188:AS188"/>
    <mergeCell ref="AT188:AX188"/>
    <mergeCell ref="AY188:BE188"/>
    <mergeCell ref="BF188:BL188"/>
    <mergeCell ref="B189:E189"/>
    <mergeCell ref="F189:J189"/>
    <mergeCell ref="K189:N189"/>
    <mergeCell ref="O189:S189"/>
    <mergeCell ref="T189:W189"/>
    <mergeCell ref="X189:AC189"/>
    <mergeCell ref="AD189:AJ189"/>
    <mergeCell ref="AK189:AS189"/>
    <mergeCell ref="AT189:AX189"/>
    <mergeCell ref="AY189:BE189"/>
    <mergeCell ref="BF189:BL189"/>
    <mergeCell ref="AK185:AS185"/>
    <mergeCell ref="AT185:AX185"/>
    <mergeCell ref="AY185:BE185"/>
    <mergeCell ref="BF185:BL185"/>
    <mergeCell ref="B186:E186"/>
    <mergeCell ref="F186:J186"/>
    <mergeCell ref="K186:N186"/>
    <mergeCell ref="O186:S186"/>
    <mergeCell ref="T186:W186"/>
    <mergeCell ref="X186:AC186"/>
    <mergeCell ref="AD186:AJ186"/>
    <mergeCell ref="AK186:AS186"/>
    <mergeCell ref="AT186:AX186"/>
    <mergeCell ref="AY186:BE186"/>
    <mergeCell ref="BF186:BL186"/>
    <mergeCell ref="B187:E187"/>
    <mergeCell ref="F187:J187"/>
    <mergeCell ref="K187:N187"/>
    <mergeCell ref="O187:S187"/>
    <mergeCell ref="T187:W187"/>
    <mergeCell ref="X187:AC187"/>
    <mergeCell ref="AD187:AJ187"/>
    <mergeCell ref="AK187:AS187"/>
    <mergeCell ref="AT187:AX187"/>
    <mergeCell ref="AY187:BE187"/>
    <mergeCell ref="BF187:BL187"/>
    <mergeCell ref="O182:S183"/>
    <mergeCell ref="T182:W183"/>
    <mergeCell ref="X182:AC183"/>
    <mergeCell ref="AD182:AJ183"/>
    <mergeCell ref="AK182:AS183"/>
    <mergeCell ref="AT182:AX183"/>
    <mergeCell ref="AY182:BE183"/>
    <mergeCell ref="BF182:BL183"/>
    <mergeCell ref="B184:E184"/>
    <mergeCell ref="F184:J184"/>
    <mergeCell ref="K184:N184"/>
    <mergeCell ref="O184:S184"/>
    <mergeCell ref="T184:W184"/>
    <mergeCell ref="X184:AC184"/>
    <mergeCell ref="AD184:AJ184"/>
    <mergeCell ref="AK184:AS184"/>
    <mergeCell ref="AT184:AX184"/>
    <mergeCell ref="AY184:BE184"/>
    <mergeCell ref="BF184:BL184"/>
    <mergeCell ref="B185:E185"/>
    <mergeCell ref="F185:J185"/>
    <mergeCell ref="K185:N185"/>
    <mergeCell ref="O185:S185"/>
    <mergeCell ref="T185:W185"/>
    <mergeCell ref="X185:AC185"/>
    <mergeCell ref="AD185:AJ185"/>
    <mergeCell ref="B180:E180"/>
    <mergeCell ref="F180:J180"/>
    <mergeCell ref="K180:N180"/>
    <mergeCell ref="O180:S180"/>
    <mergeCell ref="T180:W180"/>
    <mergeCell ref="X180:AC180"/>
    <mergeCell ref="AD180:AJ180"/>
    <mergeCell ref="AK180:AS180"/>
    <mergeCell ref="AT180:AX180"/>
    <mergeCell ref="AY180:BE180"/>
    <mergeCell ref="BF180:BL180"/>
    <mergeCell ref="B181:E181"/>
    <mergeCell ref="F181:J181"/>
    <mergeCell ref="K181:N181"/>
    <mergeCell ref="O181:S181"/>
    <mergeCell ref="T181:W181"/>
    <mergeCell ref="X181:AC181"/>
    <mergeCell ref="AD181:AJ181"/>
    <mergeCell ref="AK181:AS181"/>
    <mergeCell ref="AT181:AX181"/>
    <mergeCell ref="AY181:BE181"/>
    <mergeCell ref="BF181:BL181"/>
    <mergeCell ref="A182:A183"/>
    <mergeCell ref="B182:E182"/>
    <mergeCell ref="B183:E183"/>
    <mergeCell ref="F182:J182"/>
    <mergeCell ref="F183:J183"/>
    <mergeCell ref="K182:N183"/>
    <mergeCell ref="B178:E178"/>
    <mergeCell ref="F178:J178"/>
    <mergeCell ref="K178:N178"/>
    <mergeCell ref="O178:S178"/>
    <mergeCell ref="T178:W178"/>
    <mergeCell ref="X178:AC178"/>
    <mergeCell ref="AD178:AJ178"/>
    <mergeCell ref="AK178:AS178"/>
    <mergeCell ref="AT178:AX178"/>
    <mergeCell ref="AY178:BE178"/>
    <mergeCell ref="BF178:BL178"/>
    <mergeCell ref="B179:E179"/>
    <mergeCell ref="F179:J179"/>
    <mergeCell ref="K179:N179"/>
    <mergeCell ref="O179:S179"/>
    <mergeCell ref="T179:W179"/>
    <mergeCell ref="X179:AC179"/>
    <mergeCell ref="AD179:AJ179"/>
    <mergeCell ref="AK179:AS179"/>
    <mergeCell ref="AT179:AX179"/>
    <mergeCell ref="AY179:BE179"/>
    <mergeCell ref="BF179:BL179"/>
    <mergeCell ref="B176:E176"/>
    <mergeCell ref="F176:J176"/>
    <mergeCell ref="K176:N176"/>
    <mergeCell ref="O176:S176"/>
    <mergeCell ref="T176:W176"/>
    <mergeCell ref="X176:AC176"/>
    <mergeCell ref="AD176:AJ176"/>
    <mergeCell ref="AK176:AS176"/>
    <mergeCell ref="AT176:AX176"/>
    <mergeCell ref="AY176:BE176"/>
    <mergeCell ref="BF176:BL176"/>
    <mergeCell ref="B177:E177"/>
    <mergeCell ref="F177:J177"/>
    <mergeCell ref="K177:N177"/>
    <mergeCell ref="O177:S177"/>
    <mergeCell ref="T177:W177"/>
    <mergeCell ref="X177:AC177"/>
    <mergeCell ref="AD177:AJ177"/>
    <mergeCell ref="AK177:AS177"/>
    <mergeCell ref="AT177:AX177"/>
    <mergeCell ref="AY177:BE177"/>
    <mergeCell ref="BF177:BL177"/>
    <mergeCell ref="AK173:AS173"/>
    <mergeCell ref="AT173:AX173"/>
    <mergeCell ref="AY173:BE173"/>
    <mergeCell ref="BF173:BL173"/>
    <mergeCell ref="B174:E174"/>
    <mergeCell ref="F174:J174"/>
    <mergeCell ref="K174:N174"/>
    <mergeCell ref="O174:S174"/>
    <mergeCell ref="T174:W174"/>
    <mergeCell ref="X174:AC174"/>
    <mergeCell ref="AT174:AX174"/>
    <mergeCell ref="AY174:BE174"/>
    <mergeCell ref="BF174:BL174"/>
    <mergeCell ref="B175:E175"/>
    <mergeCell ref="F175:J175"/>
    <mergeCell ref="K175:N175"/>
    <mergeCell ref="O175:S175"/>
    <mergeCell ref="T175:W175"/>
    <mergeCell ref="AY170:BE170"/>
    <mergeCell ref="BF170:BL170"/>
    <mergeCell ref="X175:AC175"/>
    <mergeCell ref="AD175:AJ175"/>
    <mergeCell ref="AK175:AS175"/>
    <mergeCell ref="AT175:AX175"/>
    <mergeCell ref="AY175:BE175"/>
    <mergeCell ref="BF175:BL175"/>
    <mergeCell ref="AD174:AJ174"/>
    <mergeCell ref="AK174:AS174"/>
    <mergeCell ref="AD173:AJ173"/>
    <mergeCell ref="K171:N172"/>
    <mergeCell ref="O171:S172"/>
    <mergeCell ref="T171:W172"/>
    <mergeCell ref="X171:AC172"/>
    <mergeCell ref="AD171:AJ172"/>
    <mergeCell ref="B173:E173"/>
    <mergeCell ref="F173:J173"/>
    <mergeCell ref="K173:N173"/>
    <mergeCell ref="O173:S173"/>
    <mergeCell ref="T173:W173"/>
    <mergeCell ref="X173:AC173"/>
    <mergeCell ref="AK169:AS169"/>
    <mergeCell ref="AT169:AX169"/>
    <mergeCell ref="AY169:BE169"/>
    <mergeCell ref="BF169:BL169"/>
    <mergeCell ref="AT171:AX172"/>
    <mergeCell ref="AY171:BE172"/>
    <mergeCell ref="BF171:BL172"/>
    <mergeCell ref="AK171:AS172"/>
    <mergeCell ref="AK170:AS170"/>
    <mergeCell ref="AT170:AX170"/>
    <mergeCell ref="K170:N170"/>
    <mergeCell ref="O170:S170"/>
    <mergeCell ref="T170:W170"/>
    <mergeCell ref="X170:AC170"/>
    <mergeCell ref="X169:AC169"/>
    <mergeCell ref="AD169:AJ169"/>
    <mergeCell ref="AD170:AJ170"/>
    <mergeCell ref="A171:A172"/>
    <mergeCell ref="B171:E171"/>
    <mergeCell ref="B172:E172"/>
    <mergeCell ref="F171:J171"/>
    <mergeCell ref="F172:J172"/>
    <mergeCell ref="B170:E170"/>
    <mergeCell ref="F170:J170"/>
    <mergeCell ref="X168:AC168"/>
    <mergeCell ref="X167:AC167"/>
    <mergeCell ref="AD167:AJ167"/>
    <mergeCell ref="AK167:AS167"/>
    <mergeCell ref="AT167:AX167"/>
    <mergeCell ref="AY167:BE167"/>
    <mergeCell ref="B169:E169"/>
    <mergeCell ref="F169:J169"/>
    <mergeCell ref="K169:N169"/>
    <mergeCell ref="O169:S169"/>
    <mergeCell ref="T169:W169"/>
    <mergeCell ref="B168:E168"/>
    <mergeCell ref="F168:J168"/>
    <mergeCell ref="K168:N168"/>
    <mergeCell ref="O168:S168"/>
    <mergeCell ref="T168:W168"/>
    <mergeCell ref="AK165:AS165"/>
    <mergeCell ref="AT165:AX165"/>
    <mergeCell ref="AY165:BE165"/>
    <mergeCell ref="BF165:BL165"/>
    <mergeCell ref="AD168:AJ168"/>
    <mergeCell ref="AK168:AS168"/>
    <mergeCell ref="AT168:AX168"/>
    <mergeCell ref="AY168:BE168"/>
    <mergeCell ref="BF168:BL168"/>
    <mergeCell ref="BF167:BL167"/>
    <mergeCell ref="BF166:BL166"/>
    <mergeCell ref="B167:E167"/>
    <mergeCell ref="F167:J167"/>
    <mergeCell ref="K167:N167"/>
    <mergeCell ref="O167:S167"/>
    <mergeCell ref="T167:W167"/>
    <mergeCell ref="B166:E166"/>
    <mergeCell ref="F166:J166"/>
    <mergeCell ref="K166:N166"/>
    <mergeCell ref="O166:S166"/>
    <mergeCell ref="T164:W164"/>
    <mergeCell ref="X164:AC164"/>
    <mergeCell ref="AD166:AJ166"/>
    <mergeCell ref="AK166:AS166"/>
    <mergeCell ref="AT166:AX166"/>
    <mergeCell ref="AY166:BE166"/>
    <mergeCell ref="T166:W166"/>
    <mergeCell ref="X166:AC166"/>
    <mergeCell ref="X165:AC165"/>
    <mergeCell ref="AD165:AJ165"/>
    <mergeCell ref="B165:E165"/>
    <mergeCell ref="F165:J165"/>
    <mergeCell ref="K165:N165"/>
    <mergeCell ref="O165:S165"/>
    <mergeCell ref="T165:W165"/>
    <mergeCell ref="AK163:AS163"/>
    <mergeCell ref="B164:E164"/>
    <mergeCell ref="F164:J164"/>
    <mergeCell ref="K164:N164"/>
    <mergeCell ref="O164:S164"/>
    <mergeCell ref="AY160:BE160"/>
    <mergeCell ref="BF160:BL160"/>
    <mergeCell ref="AD164:AJ164"/>
    <mergeCell ref="AK164:AS164"/>
    <mergeCell ref="AT164:AX164"/>
    <mergeCell ref="AY164:BE164"/>
    <mergeCell ref="BF164:BL164"/>
    <mergeCell ref="AT163:AX163"/>
    <mergeCell ref="AY163:BE163"/>
    <mergeCell ref="BF163:BL163"/>
    <mergeCell ref="AD163:AJ163"/>
    <mergeCell ref="K161:N162"/>
    <mergeCell ref="O161:S162"/>
    <mergeCell ref="T161:W162"/>
    <mergeCell ref="X161:AC162"/>
    <mergeCell ref="AD161:AJ162"/>
    <mergeCell ref="B163:E163"/>
    <mergeCell ref="F163:J163"/>
    <mergeCell ref="K163:N163"/>
    <mergeCell ref="O163:S163"/>
    <mergeCell ref="T163:W163"/>
    <mergeCell ref="X163:AC163"/>
    <mergeCell ref="AK159:AS159"/>
    <mergeCell ref="AT159:AX159"/>
    <mergeCell ref="AY159:BE159"/>
    <mergeCell ref="BF159:BL159"/>
    <mergeCell ref="AT161:AX162"/>
    <mergeCell ref="AY161:BE162"/>
    <mergeCell ref="BF161:BL162"/>
    <mergeCell ref="AK161:AS162"/>
    <mergeCell ref="AK160:AS160"/>
    <mergeCell ref="AT160:AX160"/>
    <mergeCell ref="K160:N160"/>
    <mergeCell ref="O160:S160"/>
    <mergeCell ref="T160:W160"/>
    <mergeCell ref="X160:AC160"/>
    <mergeCell ref="X159:AC159"/>
    <mergeCell ref="AD159:AJ159"/>
    <mergeCell ref="AD160:AJ160"/>
    <mergeCell ref="A161:A162"/>
    <mergeCell ref="B161:E161"/>
    <mergeCell ref="B162:E162"/>
    <mergeCell ref="F161:J161"/>
    <mergeCell ref="F162:J162"/>
    <mergeCell ref="B160:E160"/>
    <mergeCell ref="F160:J160"/>
    <mergeCell ref="X158:AC158"/>
    <mergeCell ref="X157:AC157"/>
    <mergeCell ref="AD157:AJ157"/>
    <mergeCell ref="AK157:AS157"/>
    <mergeCell ref="AT157:AX157"/>
    <mergeCell ref="AY157:BE157"/>
    <mergeCell ref="B159:E159"/>
    <mergeCell ref="F159:J159"/>
    <mergeCell ref="K159:N159"/>
    <mergeCell ref="O159:S159"/>
    <mergeCell ref="T159:W159"/>
    <mergeCell ref="B158:E158"/>
    <mergeCell ref="F158:J158"/>
    <mergeCell ref="K158:N158"/>
    <mergeCell ref="O158:S158"/>
    <mergeCell ref="T158:W158"/>
    <mergeCell ref="AK155:AS155"/>
    <mergeCell ref="AT155:AX155"/>
    <mergeCell ref="AY155:BE155"/>
    <mergeCell ref="BF155:BL155"/>
    <mergeCell ref="AD158:AJ158"/>
    <mergeCell ref="AK158:AS158"/>
    <mergeCell ref="AT158:AX158"/>
    <mergeCell ref="AY158:BE158"/>
    <mergeCell ref="BF158:BL158"/>
    <mergeCell ref="BF157:BL157"/>
    <mergeCell ref="BF156:BL156"/>
    <mergeCell ref="B157:E157"/>
    <mergeCell ref="F157:J157"/>
    <mergeCell ref="K157:N157"/>
    <mergeCell ref="O157:S157"/>
    <mergeCell ref="T157:W157"/>
    <mergeCell ref="B156:E156"/>
    <mergeCell ref="F156:J156"/>
    <mergeCell ref="K156:N156"/>
    <mergeCell ref="O156:S156"/>
    <mergeCell ref="T154:W154"/>
    <mergeCell ref="X154:AC154"/>
    <mergeCell ref="AD156:AJ156"/>
    <mergeCell ref="AK156:AS156"/>
    <mergeCell ref="AT156:AX156"/>
    <mergeCell ref="AY156:BE156"/>
    <mergeCell ref="T156:W156"/>
    <mergeCell ref="X156:AC156"/>
    <mergeCell ref="X155:AC155"/>
    <mergeCell ref="AD155:AJ155"/>
    <mergeCell ref="B155:E155"/>
    <mergeCell ref="F155:J155"/>
    <mergeCell ref="K155:N155"/>
    <mergeCell ref="O155:S155"/>
    <mergeCell ref="T155:W155"/>
    <mergeCell ref="AK153:AS153"/>
    <mergeCell ref="B154:E154"/>
    <mergeCell ref="F154:J154"/>
    <mergeCell ref="K154:N154"/>
    <mergeCell ref="O154:S154"/>
    <mergeCell ref="AY150:BE150"/>
    <mergeCell ref="BF150:BL150"/>
    <mergeCell ref="AD154:AJ154"/>
    <mergeCell ref="AK154:AS154"/>
    <mergeCell ref="AT154:AX154"/>
    <mergeCell ref="AY154:BE154"/>
    <mergeCell ref="BF154:BL154"/>
    <mergeCell ref="AT153:AX153"/>
    <mergeCell ref="AY153:BE153"/>
    <mergeCell ref="BF153:BL153"/>
    <mergeCell ref="AD153:AJ153"/>
    <mergeCell ref="K151:N152"/>
    <mergeCell ref="O151:S152"/>
    <mergeCell ref="T151:W152"/>
    <mergeCell ref="X151:AC152"/>
    <mergeCell ref="AD151:AJ152"/>
    <mergeCell ref="B153:E153"/>
    <mergeCell ref="F153:J153"/>
    <mergeCell ref="K153:N153"/>
    <mergeCell ref="O153:S153"/>
    <mergeCell ref="T153:W153"/>
    <mergeCell ref="X153:AC153"/>
    <mergeCell ref="AK149:AS149"/>
    <mergeCell ref="AT149:AX149"/>
    <mergeCell ref="AY149:BE149"/>
    <mergeCell ref="BF149:BL149"/>
    <mergeCell ref="AT151:AX152"/>
    <mergeCell ref="AY151:BE152"/>
    <mergeCell ref="BF151:BL152"/>
    <mergeCell ref="AK151:AS152"/>
    <mergeCell ref="AK150:AS150"/>
    <mergeCell ref="AT150:AX150"/>
    <mergeCell ref="K150:N150"/>
    <mergeCell ref="O150:S150"/>
    <mergeCell ref="T150:W150"/>
    <mergeCell ref="X150:AC150"/>
    <mergeCell ref="X149:AC149"/>
    <mergeCell ref="AD149:AJ149"/>
    <mergeCell ref="AD150:AJ150"/>
    <mergeCell ref="A151:A152"/>
    <mergeCell ref="B151:E151"/>
    <mergeCell ref="B152:E152"/>
    <mergeCell ref="F151:J151"/>
    <mergeCell ref="F152:J152"/>
    <mergeCell ref="B150:E150"/>
    <mergeCell ref="F150:J150"/>
    <mergeCell ref="X147:AC147"/>
    <mergeCell ref="AD147:AJ147"/>
    <mergeCell ref="AK147:AS147"/>
    <mergeCell ref="AT147:AX147"/>
    <mergeCell ref="AY147:BE147"/>
    <mergeCell ref="BF147:BL147"/>
    <mergeCell ref="B148:E148"/>
    <mergeCell ref="F148:J148"/>
    <mergeCell ref="K148:N148"/>
    <mergeCell ref="O148:S148"/>
    <mergeCell ref="T148:W148"/>
    <mergeCell ref="X148:AC148"/>
    <mergeCell ref="AD148:AJ148"/>
    <mergeCell ref="AK148:AS148"/>
    <mergeCell ref="AT148:AX148"/>
    <mergeCell ref="AY148:BE148"/>
    <mergeCell ref="BF148:BL148"/>
    <mergeCell ref="B149:E149"/>
    <mergeCell ref="F149:J149"/>
    <mergeCell ref="K149:N149"/>
    <mergeCell ref="O149:S149"/>
    <mergeCell ref="T149:W149"/>
    <mergeCell ref="X145:AC145"/>
    <mergeCell ref="AD145:AJ145"/>
    <mergeCell ref="AK145:AS145"/>
    <mergeCell ref="AT145:AX145"/>
    <mergeCell ref="AY145:BE145"/>
    <mergeCell ref="BF145:BL145"/>
    <mergeCell ref="B146:E146"/>
    <mergeCell ref="F146:J146"/>
    <mergeCell ref="K146:N146"/>
    <mergeCell ref="O146:S146"/>
    <mergeCell ref="T146:W146"/>
    <mergeCell ref="X146:AC146"/>
    <mergeCell ref="AD146:AJ146"/>
    <mergeCell ref="AK146:AS146"/>
    <mergeCell ref="AT146:AX146"/>
    <mergeCell ref="AY146:BE146"/>
    <mergeCell ref="BF146:BL146"/>
    <mergeCell ref="B147:E147"/>
    <mergeCell ref="F147:J147"/>
    <mergeCell ref="K147:N147"/>
    <mergeCell ref="O147:S147"/>
    <mergeCell ref="T147:W147"/>
    <mergeCell ref="AK143:AS143"/>
    <mergeCell ref="AT143:AX143"/>
    <mergeCell ref="AY143:BE143"/>
    <mergeCell ref="BF143:BL143"/>
    <mergeCell ref="B144:E144"/>
    <mergeCell ref="F144:J144"/>
    <mergeCell ref="K144:N144"/>
    <mergeCell ref="O144:S144"/>
    <mergeCell ref="T144:W144"/>
    <mergeCell ref="X144:AC144"/>
    <mergeCell ref="AD144:AJ144"/>
    <mergeCell ref="AK144:AS144"/>
    <mergeCell ref="AT144:AX144"/>
    <mergeCell ref="AY144:BE144"/>
    <mergeCell ref="BF144:BL144"/>
    <mergeCell ref="B145:E145"/>
    <mergeCell ref="F145:J145"/>
    <mergeCell ref="K145:N145"/>
    <mergeCell ref="O145:S145"/>
    <mergeCell ref="T145:W145"/>
    <mergeCell ref="O140:S141"/>
    <mergeCell ref="T140:W141"/>
    <mergeCell ref="X140:AC141"/>
    <mergeCell ref="AD140:AJ141"/>
    <mergeCell ref="AK140:AS141"/>
    <mergeCell ref="AT140:AX141"/>
    <mergeCell ref="AY140:BE141"/>
    <mergeCell ref="BF140:BL141"/>
    <mergeCell ref="B142:E142"/>
    <mergeCell ref="F142:J142"/>
    <mergeCell ref="K142:N142"/>
    <mergeCell ref="O142:S142"/>
    <mergeCell ref="T142:W142"/>
    <mergeCell ref="X142:AC142"/>
    <mergeCell ref="AD142:AJ142"/>
    <mergeCell ref="AK142:AS142"/>
    <mergeCell ref="AT142:AX142"/>
    <mergeCell ref="AY142:BE142"/>
    <mergeCell ref="BF142:BL142"/>
    <mergeCell ref="B143:E143"/>
    <mergeCell ref="F143:J143"/>
    <mergeCell ref="K143:N143"/>
    <mergeCell ref="O143:S143"/>
    <mergeCell ref="T143:W143"/>
    <mergeCell ref="X143:AC143"/>
    <mergeCell ref="AD143:AJ143"/>
    <mergeCell ref="B138:E138"/>
    <mergeCell ref="F138:J138"/>
    <mergeCell ref="K138:N138"/>
    <mergeCell ref="O138:S138"/>
    <mergeCell ref="T138:W138"/>
    <mergeCell ref="X138:AC138"/>
    <mergeCell ref="AD138:AJ138"/>
    <mergeCell ref="AK138:AS138"/>
    <mergeCell ref="AT138:AX138"/>
    <mergeCell ref="AY138:BE138"/>
    <mergeCell ref="BF138:BL138"/>
    <mergeCell ref="B139:E139"/>
    <mergeCell ref="F139:J139"/>
    <mergeCell ref="K139:N139"/>
    <mergeCell ref="O139:S139"/>
    <mergeCell ref="T139:W139"/>
    <mergeCell ref="X139:AC139"/>
    <mergeCell ref="AD139:AJ139"/>
    <mergeCell ref="AK139:AS139"/>
    <mergeCell ref="AT139:AX139"/>
    <mergeCell ref="AY139:BE139"/>
    <mergeCell ref="BF139:BL139"/>
    <mergeCell ref="A140:A141"/>
    <mergeCell ref="B140:E140"/>
    <mergeCell ref="B141:E141"/>
    <mergeCell ref="F140:J140"/>
    <mergeCell ref="F141:J141"/>
    <mergeCell ref="K140:N141"/>
    <mergeCell ref="B136:E136"/>
    <mergeCell ref="F136:J136"/>
    <mergeCell ref="K136:N136"/>
    <mergeCell ref="O136:S136"/>
    <mergeCell ref="T136:W136"/>
    <mergeCell ref="X136:AC136"/>
    <mergeCell ref="AD136:AJ136"/>
    <mergeCell ref="AK136:AS136"/>
    <mergeCell ref="AT136:AX136"/>
    <mergeCell ref="AY136:BE136"/>
    <mergeCell ref="BF136:BL136"/>
    <mergeCell ref="B137:E137"/>
    <mergeCell ref="F137:J137"/>
    <mergeCell ref="K137:N137"/>
    <mergeCell ref="O137:S137"/>
    <mergeCell ref="T137:W137"/>
    <mergeCell ref="X137:AC137"/>
    <mergeCell ref="AD137:AJ137"/>
    <mergeCell ref="AK137:AS137"/>
    <mergeCell ref="AT137:AX137"/>
    <mergeCell ref="AY137:BE137"/>
    <mergeCell ref="BF137:BL137"/>
    <mergeCell ref="AK133:AS133"/>
    <mergeCell ref="AT133:AX133"/>
    <mergeCell ref="AY133:BE133"/>
    <mergeCell ref="BF133:BL133"/>
    <mergeCell ref="B134:E134"/>
    <mergeCell ref="F134:J134"/>
    <mergeCell ref="K134:N134"/>
    <mergeCell ref="O134:S134"/>
    <mergeCell ref="T134:W134"/>
    <mergeCell ref="X134:AC134"/>
    <mergeCell ref="AD134:AJ134"/>
    <mergeCell ref="AK134:AS134"/>
    <mergeCell ref="AT134:AX134"/>
    <mergeCell ref="AY134:BE134"/>
    <mergeCell ref="BF134:BL134"/>
    <mergeCell ref="B135:E135"/>
    <mergeCell ref="F135:J135"/>
    <mergeCell ref="K135:N135"/>
    <mergeCell ref="O135:S135"/>
    <mergeCell ref="T135:W135"/>
    <mergeCell ref="X135:AC135"/>
    <mergeCell ref="AD135:AJ135"/>
    <mergeCell ref="AK135:AS135"/>
    <mergeCell ref="AT135:AX135"/>
    <mergeCell ref="AY135:BE135"/>
    <mergeCell ref="BF135:BL135"/>
    <mergeCell ref="O130:S131"/>
    <mergeCell ref="T130:W131"/>
    <mergeCell ref="X130:AC131"/>
    <mergeCell ref="AD130:AJ131"/>
    <mergeCell ref="AK130:AS131"/>
    <mergeCell ref="AT130:AX131"/>
    <mergeCell ref="AY130:BE131"/>
    <mergeCell ref="BF130:BL131"/>
    <mergeCell ref="B132:E132"/>
    <mergeCell ref="F132:J132"/>
    <mergeCell ref="K132:N132"/>
    <mergeCell ref="O132:S132"/>
    <mergeCell ref="T132:W132"/>
    <mergeCell ref="X132:AC132"/>
    <mergeCell ref="AD132:AJ132"/>
    <mergeCell ref="AK132:AS132"/>
    <mergeCell ref="AT132:AX132"/>
    <mergeCell ref="AY132:BE132"/>
    <mergeCell ref="BF132:BL132"/>
    <mergeCell ref="B133:E133"/>
    <mergeCell ref="F133:J133"/>
    <mergeCell ref="K133:N133"/>
    <mergeCell ref="O133:S133"/>
    <mergeCell ref="T133:W133"/>
    <mergeCell ref="X133:AC133"/>
    <mergeCell ref="AD133:AJ133"/>
    <mergeCell ref="B128:E128"/>
    <mergeCell ref="F128:J128"/>
    <mergeCell ref="K128:N128"/>
    <mergeCell ref="O128:S128"/>
    <mergeCell ref="T128:W128"/>
    <mergeCell ref="X128:AC128"/>
    <mergeCell ref="AD128:AJ128"/>
    <mergeCell ref="AK128:AS128"/>
    <mergeCell ref="AT128:AX128"/>
    <mergeCell ref="AY128:BE128"/>
    <mergeCell ref="BF128:BL128"/>
    <mergeCell ref="B129:E129"/>
    <mergeCell ref="F129:J129"/>
    <mergeCell ref="K129:N129"/>
    <mergeCell ref="O129:S129"/>
    <mergeCell ref="T129:W129"/>
    <mergeCell ref="X129:AC129"/>
    <mergeCell ref="AD129:AJ129"/>
    <mergeCell ref="AK129:AS129"/>
    <mergeCell ref="AT129:AX129"/>
    <mergeCell ref="AY129:BE129"/>
    <mergeCell ref="BF129:BL129"/>
    <mergeCell ref="A130:A131"/>
    <mergeCell ref="B130:E130"/>
    <mergeCell ref="B131:E131"/>
    <mergeCell ref="F130:J130"/>
    <mergeCell ref="F131:J131"/>
    <mergeCell ref="K130:N131"/>
    <mergeCell ref="B126:E126"/>
    <mergeCell ref="F126:J126"/>
    <mergeCell ref="K126:N126"/>
    <mergeCell ref="O126:S126"/>
    <mergeCell ref="T126:W126"/>
    <mergeCell ref="X126:AC126"/>
    <mergeCell ref="AD126:AJ126"/>
    <mergeCell ref="AK126:AS126"/>
    <mergeCell ref="AT126:AX126"/>
    <mergeCell ref="AY126:BE126"/>
    <mergeCell ref="BF126:BL126"/>
    <mergeCell ref="B127:E127"/>
    <mergeCell ref="F127:J127"/>
    <mergeCell ref="K127:N127"/>
    <mergeCell ref="O127:S127"/>
    <mergeCell ref="T127:W127"/>
    <mergeCell ref="X127:AC127"/>
    <mergeCell ref="AD127:AJ127"/>
    <mergeCell ref="AK127:AS127"/>
    <mergeCell ref="AT127:AX127"/>
    <mergeCell ref="AY127:BE127"/>
    <mergeCell ref="BF127:BL127"/>
    <mergeCell ref="B124:E124"/>
    <mergeCell ref="F124:J124"/>
    <mergeCell ref="K124:N124"/>
    <mergeCell ref="O124:S124"/>
    <mergeCell ref="T124:W124"/>
    <mergeCell ref="X124:AC124"/>
    <mergeCell ref="AD124:AJ124"/>
    <mergeCell ref="AK124:AS124"/>
    <mergeCell ref="AT124:AX124"/>
    <mergeCell ref="AY124:BE124"/>
    <mergeCell ref="BF124:BL124"/>
    <mergeCell ref="B125:E125"/>
    <mergeCell ref="F125:J125"/>
    <mergeCell ref="K125:N125"/>
    <mergeCell ref="O125:S125"/>
    <mergeCell ref="T125:W125"/>
    <mergeCell ref="X125:AC125"/>
    <mergeCell ref="AD125:AJ125"/>
    <mergeCell ref="AK125:AS125"/>
    <mergeCell ref="AT125:AX125"/>
    <mergeCell ref="AY125:BE125"/>
    <mergeCell ref="BF125:BL125"/>
    <mergeCell ref="AK121:AS121"/>
    <mergeCell ref="AT121:AX121"/>
    <mergeCell ref="AY121:BE121"/>
    <mergeCell ref="BF121:BL121"/>
    <mergeCell ref="B122:E122"/>
    <mergeCell ref="F122:J122"/>
    <mergeCell ref="K122:N122"/>
    <mergeCell ref="O122:S122"/>
    <mergeCell ref="T122:W122"/>
    <mergeCell ref="X122:AC122"/>
    <mergeCell ref="AT122:AX122"/>
    <mergeCell ref="AY122:BE122"/>
    <mergeCell ref="BF122:BL122"/>
    <mergeCell ref="B123:E123"/>
    <mergeCell ref="F123:J123"/>
    <mergeCell ref="K123:N123"/>
    <mergeCell ref="O123:S123"/>
    <mergeCell ref="T123:W123"/>
    <mergeCell ref="AY118:BE118"/>
    <mergeCell ref="BF118:BL118"/>
    <mergeCell ref="X123:AC123"/>
    <mergeCell ref="AD123:AJ123"/>
    <mergeCell ref="AK123:AS123"/>
    <mergeCell ref="AT123:AX123"/>
    <mergeCell ref="AY123:BE123"/>
    <mergeCell ref="BF123:BL123"/>
    <mergeCell ref="AD122:AJ122"/>
    <mergeCell ref="AK122:AS122"/>
    <mergeCell ref="AD121:AJ121"/>
    <mergeCell ref="K119:N120"/>
    <mergeCell ref="O119:S120"/>
    <mergeCell ref="T119:W120"/>
    <mergeCell ref="X119:AC120"/>
    <mergeCell ref="AD119:AJ120"/>
    <mergeCell ref="B121:E121"/>
    <mergeCell ref="F121:J121"/>
    <mergeCell ref="K121:N121"/>
    <mergeCell ref="O121:S121"/>
    <mergeCell ref="T121:W121"/>
    <mergeCell ref="X121:AC121"/>
    <mergeCell ref="AK117:AS117"/>
    <mergeCell ref="AT117:AX117"/>
    <mergeCell ref="AY117:BE117"/>
    <mergeCell ref="BF117:BL117"/>
    <mergeCell ref="AT119:AX120"/>
    <mergeCell ref="AY119:BE120"/>
    <mergeCell ref="BF119:BL120"/>
    <mergeCell ref="AK119:AS120"/>
    <mergeCell ref="AK118:AS118"/>
    <mergeCell ref="AT118:AX118"/>
    <mergeCell ref="K118:N118"/>
    <mergeCell ref="O118:S118"/>
    <mergeCell ref="T118:W118"/>
    <mergeCell ref="X118:AC118"/>
    <mergeCell ref="X117:AC117"/>
    <mergeCell ref="AD117:AJ117"/>
    <mergeCell ref="AD118:AJ118"/>
    <mergeCell ref="A119:A120"/>
    <mergeCell ref="B119:E119"/>
    <mergeCell ref="B120:E120"/>
    <mergeCell ref="F119:J119"/>
    <mergeCell ref="F120:J120"/>
    <mergeCell ref="B118:E118"/>
    <mergeCell ref="F118:J118"/>
    <mergeCell ref="X116:AC116"/>
    <mergeCell ref="X115:AC115"/>
    <mergeCell ref="AD115:AJ115"/>
    <mergeCell ref="AK115:AS115"/>
    <mergeCell ref="AT115:AX115"/>
    <mergeCell ref="AY115:BE115"/>
    <mergeCell ref="B117:E117"/>
    <mergeCell ref="F117:J117"/>
    <mergeCell ref="K117:N117"/>
    <mergeCell ref="O117:S117"/>
    <mergeCell ref="T117:W117"/>
    <mergeCell ref="B116:E116"/>
    <mergeCell ref="F116:J116"/>
    <mergeCell ref="K116:N116"/>
    <mergeCell ref="O116:S116"/>
    <mergeCell ref="T116:W116"/>
    <mergeCell ref="AK113:AS113"/>
    <mergeCell ref="AT113:AX113"/>
    <mergeCell ref="AY113:BE113"/>
    <mergeCell ref="BF113:BL113"/>
    <mergeCell ref="AD116:AJ116"/>
    <mergeCell ref="AK116:AS116"/>
    <mergeCell ref="AT116:AX116"/>
    <mergeCell ref="AY116:BE116"/>
    <mergeCell ref="BF116:BL116"/>
    <mergeCell ref="BF115:BL115"/>
    <mergeCell ref="BF114:BL114"/>
    <mergeCell ref="B115:E115"/>
    <mergeCell ref="F115:J115"/>
    <mergeCell ref="K115:N115"/>
    <mergeCell ref="O115:S115"/>
    <mergeCell ref="T115:W115"/>
    <mergeCell ref="B114:E114"/>
    <mergeCell ref="F114:J114"/>
    <mergeCell ref="K114:N114"/>
    <mergeCell ref="O114:S114"/>
    <mergeCell ref="T112:W112"/>
    <mergeCell ref="X112:AC112"/>
    <mergeCell ref="AD114:AJ114"/>
    <mergeCell ref="AK114:AS114"/>
    <mergeCell ref="AT114:AX114"/>
    <mergeCell ref="AY114:BE114"/>
    <mergeCell ref="T114:W114"/>
    <mergeCell ref="X114:AC114"/>
    <mergeCell ref="X113:AC113"/>
    <mergeCell ref="AD113:AJ113"/>
    <mergeCell ref="B113:E113"/>
    <mergeCell ref="F113:J113"/>
    <mergeCell ref="K113:N113"/>
    <mergeCell ref="O113:S113"/>
    <mergeCell ref="T113:W113"/>
    <mergeCell ref="AK111:AS111"/>
    <mergeCell ref="B112:E112"/>
    <mergeCell ref="F112:J112"/>
    <mergeCell ref="K112:N112"/>
    <mergeCell ref="O112:S112"/>
    <mergeCell ref="AY108:BE108"/>
    <mergeCell ref="BF108:BL108"/>
    <mergeCell ref="AD112:AJ112"/>
    <mergeCell ref="AK112:AS112"/>
    <mergeCell ref="AT112:AX112"/>
    <mergeCell ref="AY112:BE112"/>
    <mergeCell ref="BF112:BL112"/>
    <mergeCell ref="AT111:AX111"/>
    <mergeCell ref="AY111:BE111"/>
    <mergeCell ref="BF111:BL111"/>
    <mergeCell ref="AD111:AJ111"/>
    <mergeCell ref="K109:N110"/>
    <mergeCell ref="O109:S110"/>
    <mergeCell ref="T109:W110"/>
    <mergeCell ref="X109:AC110"/>
    <mergeCell ref="AD109:AJ110"/>
    <mergeCell ref="B111:E111"/>
    <mergeCell ref="F111:J111"/>
    <mergeCell ref="K111:N111"/>
    <mergeCell ref="O111:S111"/>
    <mergeCell ref="T111:W111"/>
    <mergeCell ref="X111:AC111"/>
    <mergeCell ref="AK107:AS107"/>
    <mergeCell ref="AT107:AX107"/>
    <mergeCell ref="AY107:BE107"/>
    <mergeCell ref="BF107:BL107"/>
    <mergeCell ref="AT109:AX110"/>
    <mergeCell ref="AY109:BE110"/>
    <mergeCell ref="BF109:BL110"/>
    <mergeCell ref="AK109:AS110"/>
    <mergeCell ref="AK108:AS108"/>
    <mergeCell ref="AT108:AX108"/>
    <mergeCell ref="K108:N108"/>
    <mergeCell ref="O108:S108"/>
    <mergeCell ref="T108:W108"/>
    <mergeCell ref="X108:AC108"/>
    <mergeCell ref="X107:AC107"/>
    <mergeCell ref="AD107:AJ107"/>
    <mergeCell ref="AD108:AJ108"/>
    <mergeCell ref="A109:A110"/>
    <mergeCell ref="B109:E109"/>
    <mergeCell ref="B110:E110"/>
    <mergeCell ref="F109:J109"/>
    <mergeCell ref="F110:J110"/>
    <mergeCell ref="B108:E108"/>
    <mergeCell ref="F108:J108"/>
    <mergeCell ref="X106:AC106"/>
    <mergeCell ref="X105:AC105"/>
    <mergeCell ref="AD105:AJ105"/>
    <mergeCell ref="AK105:AS105"/>
    <mergeCell ref="AT105:AX105"/>
    <mergeCell ref="AY105:BE105"/>
    <mergeCell ref="B107:E107"/>
    <mergeCell ref="F107:J107"/>
    <mergeCell ref="K107:N107"/>
    <mergeCell ref="O107:S107"/>
    <mergeCell ref="T107:W107"/>
    <mergeCell ref="B106:E106"/>
    <mergeCell ref="F106:J106"/>
    <mergeCell ref="K106:N106"/>
    <mergeCell ref="O106:S106"/>
    <mergeCell ref="T106:W106"/>
    <mergeCell ref="AK103:AS103"/>
    <mergeCell ref="AT103:AX103"/>
    <mergeCell ref="AY103:BE103"/>
    <mergeCell ref="BF103:BL103"/>
    <mergeCell ref="AD106:AJ106"/>
    <mergeCell ref="AK106:AS106"/>
    <mergeCell ref="AT106:AX106"/>
    <mergeCell ref="AY106:BE106"/>
    <mergeCell ref="BF106:BL106"/>
    <mergeCell ref="BF105:BL105"/>
    <mergeCell ref="BF104:BL104"/>
    <mergeCell ref="B105:E105"/>
    <mergeCell ref="F105:J105"/>
    <mergeCell ref="K105:N105"/>
    <mergeCell ref="O105:S105"/>
    <mergeCell ref="T105:W105"/>
    <mergeCell ref="B104:E104"/>
    <mergeCell ref="F104:J104"/>
    <mergeCell ref="K104:N104"/>
    <mergeCell ref="O104:S104"/>
    <mergeCell ref="T102:W102"/>
    <mergeCell ref="X102:AC102"/>
    <mergeCell ref="AD104:AJ104"/>
    <mergeCell ref="AK104:AS104"/>
    <mergeCell ref="AT104:AX104"/>
    <mergeCell ref="AY104:BE104"/>
    <mergeCell ref="T104:W104"/>
    <mergeCell ref="X104:AC104"/>
    <mergeCell ref="X103:AC103"/>
    <mergeCell ref="AD103:AJ103"/>
    <mergeCell ref="B103:E103"/>
    <mergeCell ref="F103:J103"/>
    <mergeCell ref="K103:N103"/>
    <mergeCell ref="O103:S103"/>
    <mergeCell ref="T103:W103"/>
    <mergeCell ref="AK101:AS101"/>
    <mergeCell ref="B102:E102"/>
    <mergeCell ref="F102:J102"/>
    <mergeCell ref="K102:N102"/>
    <mergeCell ref="O102:S102"/>
    <mergeCell ref="AY98:BE98"/>
    <mergeCell ref="BF98:BL98"/>
    <mergeCell ref="AD102:AJ102"/>
    <mergeCell ref="AK102:AS102"/>
    <mergeCell ref="AT102:AX102"/>
    <mergeCell ref="AY102:BE102"/>
    <mergeCell ref="BF102:BL102"/>
    <mergeCell ref="AT101:AX101"/>
    <mergeCell ref="AY101:BE101"/>
    <mergeCell ref="BF101:BL101"/>
    <mergeCell ref="AD101:AJ101"/>
    <mergeCell ref="K99:N100"/>
    <mergeCell ref="O99:S100"/>
    <mergeCell ref="T99:W100"/>
    <mergeCell ref="X99:AC100"/>
    <mergeCell ref="AD99:AJ100"/>
    <mergeCell ref="B101:E101"/>
    <mergeCell ref="F101:J101"/>
    <mergeCell ref="K101:N101"/>
    <mergeCell ref="O101:S101"/>
    <mergeCell ref="T101:W101"/>
    <mergeCell ref="X101:AC101"/>
    <mergeCell ref="AK97:AS97"/>
    <mergeCell ref="AT97:AX97"/>
    <mergeCell ref="AY97:BE97"/>
    <mergeCell ref="BF97:BL97"/>
    <mergeCell ref="AT99:AX100"/>
    <mergeCell ref="AY99:BE100"/>
    <mergeCell ref="BF99:BL100"/>
    <mergeCell ref="AK99:AS100"/>
    <mergeCell ref="AK98:AS98"/>
    <mergeCell ref="AT98:AX98"/>
    <mergeCell ref="K98:N98"/>
    <mergeCell ref="O98:S98"/>
    <mergeCell ref="T98:W98"/>
    <mergeCell ref="X98:AC98"/>
    <mergeCell ref="X97:AC97"/>
    <mergeCell ref="AD97:AJ97"/>
    <mergeCell ref="AD98:AJ98"/>
    <mergeCell ref="A99:A100"/>
    <mergeCell ref="B99:E99"/>
    <mergeCell ref="B100:E100"/>
    <mergeCell ref="F99:J99"/>
    <mergeCell ref="F100:J100"/>
    <mergeCell ref="B98:E98"/>
    <mergeCell ref="F98:J98"/>
    <mergeCell ref="X96:AC96"/>
    <mergeCell ref="X95:AC95"/>
    <mergeCell ref="AD95:AJ95"/>
    <mergeCell ref="AK95:AS95"/>
    <mergeCell ref="AT95:AX95"/>
    <mergeCell ref="AY95:BE95"/>
    <mergeCell ref="B97:E97"/>
    <mergeCell ref="F97:J97"/>
    <mergeCell ref="K97:N97"/>
    <mergeCell ref="O97:S97"/>
    <mergeCell ref="T97:W97"/>
    <mergeCell ref="B96:E96"/>
    <mergeCell ref="F96:J96"/>
    <mergeCell ref="K96:N96"/>
    <mergeCell ref="O96:S96"/>
    <mergeCell ref="T96:W96"/>
    <mergeCell ref="AK93:AS93"/>
    <mergeCell ref="AT93:AX93"/>
    <mergeCell ref="AY93:BE93"/>
    <mergeCell ref="BF93:BL93"/>
    <mergeCell ref="AD96:AJ96"/>
    <mergeCell ref="AK96:AS96"/>
    <mergeCell ref="AT96:AX96"/>
    <mergeCell ref="AY96:BE96"/>
    <mergeCell ref="BF96:BL96"/>
    <mergeCell ref="BF95:BL95"/>
    <mergeCell ref="BF94:BL94"/>
    <mergeCell ref="B95:E95"/>
    <mergeCell ref="F95:J95"/>
    <mergeCell ref="K95:N95"/>
    <mergeCell ref="O95:S95"/>
    <mergeCell ref="T95:W95"/>
    <mergeCell ref="B94:E94"/>
    <mergeCell ref="F94:J94"/>
    <mergeCell ref="K94:N94"/>
    <mergeCell ref="O94:S94"/>
    <mergeCell ref="T92:W92"/>
    <mergeCell ref="X92:AC92"/>
    <mergeCell ref="AD94:AJ94"/>
    <mergeCell ref="AK94:AS94"/>
    <mergeCell ref="AT94:AX94"/>
    <mergeCell ref="AY94:BE94"/>
    <mergeCell ref="T94:W94"/>
    <mergeCell ref="X94:AC94"/>
    <mergeCell ref="X93:AC93"/>
    <mergeCell ref="AD93:AJ93"/>
    <mergeCell ref="B93:E93"/>
    <mergeCell ref="F93:J93"/>
    <mergeCell ref="K93:N93"/>
    <mergeCell ref="O93:S93"/>
    <mergeCell ref="T93:W93"/>
    <mergeCell ref="AK91:AS91"/>
    <mergeCell ref="B92:E92"/>
    <mergeCell ref="F92:J92"/>
    <mergeCell ref="K92:N92"/>
    <mergeCell ref="O92:S92"/>
    <mergeCell ref="AY88:BE88"/>
    <mergeCell ref="BF88:BL88"/>
    <mergeCell ref="AD92:AJ92"/>
    <mergeCell ref="AK92:AS92"/>
    <mergeCell ref="AT92:AX92"/>
    <mergeCell ref="AY92:BE92"/>
    <mergeCell ref="BF92:BL92"/>
    <mergeCell ref="AT91:AX91"/>
    <mergeCell ref="AY91:BE91"/>
    <mergeCell ref="BF91:BL91"/>
    <mergeCell ref="AD91:AJ91"/>
    <mergeCell ref="K89:N90"/>
    <mergeCell ref="O89:S90"/>
    <mergeCell ref="T89:W90"/>
    <mergeCell ref="X89:AC90"/>
    <mergeCell ref="AD89:AJ90"/>
    <mergeCell ref="B91:E91"/>
    <mergeCell ref="F91:J91"/>
    <mergeCell ref="K91:N91"/>
    <mergeCell ref="O91:S91"/>
    <mergeCell ref="T91:W91"/>
    <mergeCell ref="X91:AC91"/>
    <mergeCell ref="AK87:AS87"/>
    <mergeCell ref="AT87:AX87"/>
    <mergeCell ref="AY87:BE87"/>
    <mergeCell ref="BF87:BL87"/>
    <mergeCell ref="AT89:AX90"/>
    <mergeCell ref="AY89:BE90"/>
    <mergeCell ref="BF89:BL90"/>
    <mergeCell ref="AK89:AS90"/>
    <mergeCell ref="AK88:AS88"/>
    <mergeCell ref="AT88:AX88"/>
    <mergeCell ref="K88:N88"/>
    <mergeCell ref="O88:S88"/>
    <mergeCell ref="T88:W88"/>
    <mergeCell ref="X88:AC88"/>
    <mergeCell ref="X87:AC87"/>
    <mergeCell ref="AD87:AJ87"/>
    <mergeCell ref="AD88:AJ88"/>
    <mergeCell ref="A89:A90"/>
    <mergeCell ref="B89:E89"/>
    <mergeCell ref="B90:E90"/>
    <mergeCell ref="F89:J89"/>
    <mergeCell ref="F90:J90"/>
    <mergeCell ref="B88:E88"/>
    <mergeCell ref="F88:J88"/>
    <mergeCell ref="X86:AC86"/>
    <mergeCell ref="X85:AC85"/>
    <mergeCell ref="AD85:AJ85"/>
    <mergeCell ref="AK85:AS85"/>
    <mergeCell ref="AT85:AX85"/>
    <mergeCell ref="AY85:BE85"/>
    <mergeCell ref="B87:E87"/>
    <mergeCell ref="F87:J87"/>
    <mergeCell ref="K87:N87"/>
    <mergeCell ref="O87:S87"/>
    <mergeCell ref="T87:W87"/>
    <mergeCell ref="B86:E86"/>
    <mergeCell ref="F86:J86"/>
    <mergeCell ref="K86:N86"/>
    <mergeCell ref="O86:S86"/>
    <mergeCell ref="T86:W86"/>
    <mergeCell ref="AK83:AS83"/>
    <mergeCell ref="AT83:AX83"/>
    <mergeCell ref="AY83:BE83"/>
    <mergeCell ref="BF83:BL83"/>
    <mergeCell ref="AD86:AJ86"/>
    <mergeCell ref="AK86:AS86"/>
    <mergeCell ref="AT86:AX86"/>
    <mergeCell ref="AY86:BE86"/>
    <mergeCell ref="BF86:BL86"/>
    <mergeCell ref="BF85:BL85"/>
    <mergeCell ref="BF84:BL84"/>
    <mergeCell ref="B85:E85"/>
    <mergeCell ref="F85:J85"/>
    <mergeCell ref="K85:N85"/>
    <mergeCell ref="O85:S85"/>
    <mergeCell ref="T85:W85"/>
    <mergeCell ref="B84:E84"/>
    <mergeCell ref="F84:J84"/>
    <mergeCell ref="K84:N84"/>
    <mergeCell ref="O84:S84"/>
    <mergeCell ref="T82:W82"/>
    <mergeCell ref="X82:AC82"/>
    <mergeCell ref="AD84:AJ84"/>
    <mergeCell ref="AK84:AS84"/>
    <mergeCell ref="AT84:AX84"/>
    <mergeCell ref="AY84:BE84"/>
    <mergeCell ref="T84:W84"/>
    <mergeCell ref="X84:AC84"/>
    <mergeCell ref="X83:AC83"/>
    <mergeCell ref="AD83:AJ83"/>
    <mergeCell ref="B83:E83"/>
    <mergeCell ref="F83:J83"/>
    <mergeCell ref="K83:N83"/>
    <mergeCell ref="O83:S83"/>
    <mergeCell ref="T83:W83"/>
    <mergeCell ref="AK81:AS81"/>
    <mergeCell ref="B82:E82"/>
    <mergeCell ref="F82:J82"/>
    <mergeCell ref="K82:N82"/>
    <mergeCell ref="O82:S82"/>
    <mergeCell ref="AY78:BE78"/>
    <mergeCell ref="BF78:BL78"/>
    <mergeCell ref="AD82:AJ82"/>
    <mergeCell ref="AK82:AS82"/>
    <mergeCell ref="AT82:AX82"/>
    <mergeCell ref="AY82:BE82"/>
    <mergeCell ref="BF82:BL82"/>
    <mergeCell ref="AT81:AX81"/>
    <mergeCell ref="AY81:BE81"/>
    <mergeCell ref="BF81:BL81"/>
    <mergeCell ref="AD81:AJ81"/>
    <mergeCell ref="K79:N80"/>
    <mergeCell ref="O79:S80"/>
    <mergeCell ref="T79:W80"/>
    <mergeCell ref="X79:AC80"/>
    <mergeCell ref="AD79:AJ80"/>
    <mergeCell ref="B81:E81"/>
    <mergeCell ref="F81:J81"/>
    <mergeCell ref="K81:N81"/>
    <mergeCell ref="O81:S81"/>
    <mergeCell ref="T81:W81"/>
    <mergeCell ref="X81:AC81"/>
    <mergeCell ref="AK77:AS77"/>
    <mergeCell ref="AT77:AX77"/>
    <mergeCell ref="AY77:BE77"/>
    <mergeCell ref="BF77:BL77"/>
    <mergeCell ref="AT79:AX80"/>
    <mergeCell ref="AY79:BE80"/>
    <mergeCell ref="BF79:BL80"/>
    <mergeCell ref="AK79:AS80"/>
    <mergeCell ref="AK78:AS78"/>
    <mergeCell ref="AT78:AX78"/>
    <mergeCell ref="K78:N78"/>
    <mergeCell ref="O78:S78"/>
    <mergeCell ref="T78:W78"/>
    <mergeCell ref="X78:AC78"/>
    <mergeCell ref="X77:AC77"/>
    <mergeCell ref="AD77:AJ77"/>
    <mergeCell ref="AD78:AJ78"/>
    <mergeCell ref="A79:A80"/>
    <mergeCell ref="B79:E79"/>
    <mergeCell ref="B80:E80"/>
    <mergeCell ref="F79:J79"/>
    <mergeCell ref="F80:J80"/>
    <mergeCell ref="B78:E78"/>
    <mergeCell ref="F78:J78"/>
    <mergeCell ref="X76:AC76"/>
    <mergeCell ref="X75:AC75"/>
    <mergeCell ref="AD75:AJ75"/>
    <mergeCell ref="AK75:AS75"/>
    <mergeCell ref="AT75:AX75"/>
    <mergeCell ref="AY75:BE75"/>
    <mergeCell ref="B77:E77"/>
    <mergeCell ref="F77:J77"/>
    <mergeCell ref="K77:N77"/>
    <mergeCell ref="O77:S77"/>
    <mergeCell ref="T77:W77"/>
    <mergeCell ref="B76:E76"/>
    <mergeCell ref="F76:J76"/>
    <mergeCell ref="K76:N76"/>
    <mergeCell ref="O76:S76"/>
    <mergeCell ref="T76:W76"/>
    <mergeCell ref="AK73:AS73"/>
    <mergeCell ref="AT73:AX73"/>
    <mergeCell ref="AY73:BE73"/>
    <mergeCell ref="BF73:BL73"/>
    <mergeCell ref="AD76:AJ76"/>
    <mergeCell ref="AK76:AS76"/>
    <mergeCell ref="AT76:AX76"/>
    <mergeCell ref="AY76:BE76"/>
    <mergeCell ref="BF76:BL76"/>
    <mergeCell ref="BF75:BL75"/>
    <mergeCell ref="BF74:BL74"/>
    <mergeCell ref="B75:E75"/>
    <mergeCell ref="F75:J75"/>
    <mergeCell ref="K75:N75"/>
    <mergeCell ref="O75:S75"/>
    <mergeCell ref="T75:W75"/>
    <mergeCell ref="B74:E74"/>
    <mergeCell ref="F74:J74"/>
    <mergeCell ref="K74:N74"/>
    <mergeCell ref="O74:S74"/>
    <mergeCell ref="T72:W72"/>
    <mergeCell ref="X72:AC72"/>
    <mergeCell ref="AD74:AJ74"/>
    <mergeCell ref="AK74:AS74"/>
    <mergeCell ref="AT74:AX74"/>
    <mergeCell ref="AY74:BE74"/>
    <mergeCell ref="T74:W74"/>
    <mergeCell ref="X74:AC74"/>
    <mergeCell ref="X73:AC73"/>
    <mergeCell ref="AD73:AJ73"/>
    <mergeCell ref="B73:E73"/>
    <mergeCell ref="F73:J73"/>
    <mergeCell ref="K73:N73"/>
    <mergeCell ref="O73:S73"/>
    <mergeCell ref="T73:W73"/>
    <mergeCell ref="AK71:AS71"/>
    <mergeCell ref="B72:E72"/>
    <mergeCell ref="F72:J72"/>
    <mergeCell ref="K72:N72"/>
    <mergeCell ref="O72:S72"/>
    <mergeCell ref="AY68:BE68"/>
    <mergeCell ref="BF68:BL68"/>
    <mergeCell ref="AD72:AJ72"/>
    <mergeCell ref="AK72:AS72"/>
    <mergeCell ref="AT72:AX72"/>
    <mergeCell ref="AY72:BE72"/>
    <mergeCell ref="BF72:BL72"/>
    <mergeCell ref="AT71:AX71"/>
    <mergeCell ref="AY71:BE71"/>
    <mergeCell ref="BF71:BL71"/>
    <mergeCell ref="AD71:AJ71"/>
    <mergeCell ref="K69:N70"/>
    <mergeCell ref="O69:S70"/>
    <mergeCell ref="T69:W70"/>
    <mergeCell ref="X69:AC70"/>
    <mergeCell ref="AD69:AJ70"/>
    <mergeCell ref="B71:E71"/>
    <mergeCell ref="F71:J71"/>
    <mergeCell ref="K71:N71"/>
    <mergeCell ref="O71:S71"/>
    <mergeCell ref="T71:W71"/>
    <mergeCell ref="X71:AC71"/>
    <mergeCell ref="AK67:AS67"/>
    <mergeCell ref="AT67:AX67"/>
    <mergeCell ref="AY67:BE67"/>
    <mergeCell ref="BF67:BL67"/>
    <mergeCell ref="AT69:AX70"/>
    <mergeCell ref="AY69:BE70"/>
    <mergeCell ref="BF69:BL70"/>
    <mergeCell ref="AK69:AS70"/>
    <mergeCell ref="AK68:AS68"/>
    <mergeCell ref="AT68:AX68"/>
    <mergeCell ref="K68:N68"/>
    <mergeCell ref="O68:S68"/>
    <mergeCell ref="T68:W68"/>
    <mergeCell ref="X68:AC68"/>
    <mergeCell ref="X67:AC67"/>
    <mergeCell ref="AD67:AJ67"/>
    <mergeCell ref="AD68:AJ68"/>
    <mergeCell ref="A69:A70"/>
    <mergeCell ref="B69:E69"/>
    <mergeCell ref="B70:E70"/>
    <mergeCell ref="F69:J69"/>
    <mergeCell ref="F70:J70"/>
    <mergeCell ref="B68:E68"/>
    <mergeCell ref="F68:J68"/>
    <mergeCell ref="X66:AC66"/>
    <mergeCell ref="X65:AC65"/>
    <mergeCell ref="AD65:AJ65"/>
    <mergeCell ref="AK65:AS65"/>
    <mergeCell ref="AT65:AX65"/>
    <mergeCell ref="AY65:BE65"/>
    <mergeCell ref="B67:E67"/>
    <mergeCell ref="F67:J67"/>
    <mergeCell ref="K67:N67"/>
    <mergeCell ref="O67:S67"/>
    <mergeCell ref="T67:W67"/>
    <mergeCell ref="B66:E66"/>
    <mergeCell ref="F66:J66"/>
    <mergeCell ref="K66:N66"/>
    <mergeCell ref="O66:S66"/>
    <mergeCell ref="T66:W66"/>
    <mergeCell ref="AK63:AS63"/>
    <mergeCell ref="AT63:AX63"/>
    <mergeCell ref="AY63:BE63"/>
    <mergeCell ref="BF63:BL63"/>
    <mergeCell ref="AD66:AJ66"/>
    <mergeCell ref="AK66:AS66"/>
    <mergeCell ref="AT66:AX66"/>
    <mergeCell ref="AY66:BE66"/>
    <mergeCell ref="BF66:BL66"/>
    <mergeCell ref="BF65:BL65"/>
    <mergeCell ref="BF64:BL64"/>
    <mergeCell ref="B65:E65"/>
    <mergeCell ref="F65:J65"/>
    <mergeCell ref="K65:N65"/>
    <mergeCell ref="O65:S65"/>
    <mergeCell ref="T65:W65"/>
    <mergeCell ref="B64:E64"/>
    <mergeCell ref="F64:J64"/>
    <mergeCell ref="K64:N64"/>
    <mergeCell ref="O64:S64"/>
    <mergeCell ref="T62:W62"/>
    <mergeCell ref="X62:AC62"/>
    <mergeCell ref="AD64:AJ64"/>
    <mergeCell ref="AK64:AS64"/>
    <mergeCell ref="AT64:AX64"/>
    <mergeCell ref="AY64:BE64"/>
    <mergeCell ref="T64:W64"/>
    <mergeCell ref="X64:AC64"/>
    <mergeCell ref="X63:AC63"/>
    <mergeCell ref="AD63:AJ63"/>
    <mergeCell ref="B63:E63"/>
    <mergeCell ref="F63:J63"/>
    <mergeCell ref="K63:N63"/>
    <mergeCell ref="O63:S63"/>
    <mergeCell ref="T63:W63"/>
    <mergeCell ref="AK61:AS61"/>
    <mergeCell ref="B62:E62"/>
    <mergeCell ref="F62:J62"/>
    <mergeCell ref="K62:N62"/>
    <mergeCell ref="O62:S62"/>
    <mergeCell ref="AY58:BE58"/>
    <mergeCell ref="BF58:BL58"/>
    <mergeCell ref="AD62:AJ62"/>
    <mergeCell ref="AK62:AS62"/>
    <mergeCell ref="AT62:AX62"/>
    <mergeCell ref="AY62:BE62"/>
    <mergeCell ref="BF62:BL62"/>
    <mergeCell ref="AT61:AX61"/>
    <mergeCell ref="AY61:BE61"/>
    <mergeCell ref="BF61:BL61"/>
    <mergeCell ref="AD61:AJ61"/>
    <mergeCell ref="K59:N60"/>
    <mergeCell ref="O59:S60"/>
    <mergeCell ref="T59:W60"/>
    <mergeCell ref="X59:AC60"/>
    <mergeCell ref="AD59:AJ60"/>
    <mergeCell ref="B61:E61"/>
    <mergeCell ref="F61:J61"/>
    <mergeCell ref="K61:N61"/>
    <mergeCell ref="O61:S61"/>
    <mergeCell ref="T61:W61"/>
    <mergeCell ref="X61:AC61"/>
    <mergeCell ref="AK57:AS57"/>
    <mergeCell ref="AT57:AX57"/>
    <mergeCell ref="AY57:BE57"/>
    <mergeCell ref="BF57:BL57"/>
    <mergeCell ref="AT59:AX60"/>
    <mergeCell ref="AY59:BE60"/>
    <mergeCell ref="BF59:BL60"/>
    <mergeCell ref="AK59:AS60"/>
    <mergeCell ref="AK58:AS58"/>
    <mergeCell ref="AT58:AX58"/>
    <mergeCell ref="K58:N58"/>
    <mergeCell ref="O58:S58"/>
    <mergeCell ref="T58:W58"/>
    <mergeCell ref="X58:AC58"/>
    <mergeCell ref="X57:AC57"/>
    <mergeCell ref="AD57:AJ57"/>
    <mergeCell ref="AD58:AJ58"/>
    <mergeCell ref="A59:A60"/>
    <mergeCell ref="B59:E59"/>
    <mergeCell ref="B60:E60"/>
    <mergeCell ref="F59:J59"/>
    <mergeCell ref="F60:J60"/>
    <mergeCell ref="B58:E58"/>
    <mergeCell ref="F58:J58"/>
    <mergeCell ref="X56:AC56"/>
    <mergeCell ref="X55:AC55"/>
    <mergeCell ref="AD55:AJ55"/>
    <mergeCell ref="AK55:AS55"/>
    <mergeCell ref="AT55:AX55"/>
    <mergeCell ref="AY55:BE55"/>
    <mergeCell ref="B57:E57"/>
    <mergeCell ref="F57:J57"/>
    <mergeCell ref="K57:N57"/>
    <mergeCell ref="O57:S57"/>
    <mergeCell ref="T57:W57"/>
    <mergeCell ref="B56:E56"/>
    <mergeCell ref="F56:J56"/>
    <mergeCell ref="K56:N56"/>
    <mergeCell ref="O56:S56"/>
    <mergeCell ref="T56:W56"/>
    <mergeCell ref="AK53:AS53"/>
    <mergeCell ref="AT53:AX53"/>
    <mergeCell ref="AY53:BE53"/>
    <mergeCell ref="BF53:BL53"/>
    <mergeCell ref="AD56:AJ56"/>
    <mergeCell ref="AK56:AS56"/>
    <mergeCell ref="AT56:AX56"/>
    <mergeCell ref="AY56:BE56"/>
    <mergeCell ref="BF56:BL56"/>
    <mergeCell ref="BF55:BL55"/>
    <mergeCell ref="BF54:BL54"/>
    <mergeCell ref="B55:E55"/>
    <mergeCell ref="F55:J55"/>
    <mergeCell ref="K55:N55"/>
    <mergeCell ref="O55:S55"/>
    <mergeCell ref="T55:W55"/>
    <mergeCell ref="B54:E54"/>
    <mergeCell ref="F54:J54"/>
    <mergeCell ref="K54:N54"/>
    <mergeCell ref="O54:S54"/>
    <mergeCell ref="T52:W52"/>
    <mergeCell ref="X52:AC52"/>
    <mergeCell ref="AD54:AJ54"/>
    <mergeCell ref="AK54:AS54"/>
    <mergeCell ref="AT54:AX54"/>
    <mergeCell ref="AY54:BE54"/>
    <mergeCell ref="T54:W54"/>
    <mergeCell ref="X54:AC54"/>
    <mergeCell ref="X53:AC53"/>
    <mergeCell ref="AD53:AJ53"/>
    <mergeCell ref="B53:E53"/>
    <mergeCell ref="F53:J53"/>
    <mergeCell ref="K53:N53"/>
    <mergeCell ref="O53:S53"/>
    <mergeCell ref="T53:W53"/>
    <mergeCell ref="AK51:AS51"/>
    <mergeCell ref="B52:E52"/>
    <mergeCell ref="F52:J52"/>
    <mergeCell ref="K52:N52"/>
    <mergeCell ref="O52:S52"/>
    <mergeCell ref="AY48:BE48"/>
    <mergeCell ref="BF48:BL48"/>
    <mergeCell ref="AD52:AJ52"/>
    <mergeCell ref="AK52:AS52"/>
    <mergeCell ref="AT52:AX52"/>
    <mergeCell ref="AY52:BE52"/>
    <mergeCell ref="BF52:BL52"/>
    <mergeCell ref="AT51:AX51"/>
    <mergeCell ref="AY51:BE51"/>
    <mergeCell ref="BF51:BL51"/>
    <mergeCell ref="AD51:AJ51"/>
    <mergeCell ref="K49:N50"/>
    <mergeCell ref="O49:S50"/>
    <mergeCell ref="T49:W50"/>
    <mergeCell ref="X49:AC50"/>
    <mergeCell ref="AD49:AJ50"/>
    <mergeCell ref="B51:E51"/>
    <mergeCell ref="F51:J51"/>
    <mergeCell ref="K51:N51"/>
    <mergeCell ref="O51:S51"/>
    <mergeCell ref="T51:W51"/>
    <mergeCell ref="X51:AC51"/>
    <mergeCell ref="AK47:AS47"/>
    <mergeCell ref="AT47:AX47"/>
    <mergeCell ref="AY47:BE47"/>
    <mergeCell ref="BF47:BL47"/>
    <mergeCell ref="AT49:AX50"/>
    <mergeCell ref="AY49:BE50"/>
    <mergeCell ref="BF49:BL50"/>
    <mergeCell ref="AK49:AS50"/>
    <mergeCell ref="AK48:AS48"/>
    <mergeCell ref="AT48:AX48"/>
    <mergeCell ref="K48:N48"/>
    <mergeCell ref="O48:S48"/>
    <mergeCell ref="T48:W48"/>
    <mergeCell ref="X48:AC48"/>
    <mergeCell ref="X47:AC47"/>
    <mergeCell ref="AD47:AJ47"/>
    <mergeCell ref="AD48:AJ48"/>
    <mergeCell ref="A49:A50"/>
    <mergeCell ref="B49:E49"/>
    <mergeCell ref="B50:E50"/>
    <mergeCell ref="F49:J49"/>
    <mergeCell ref="F50:J50"/>
    <mergeCell ref="B48:E48"/>
    <mergeCell ref="F48:J48"/>
    <mergeCell ref="X46:AC46"/>
    <mergeCell ref="X45:AC45"/>
    <mergeCell ref="AD45:AJ45"/>
    <mergeCell ref="AK45:AS45"/>
    <mergeCell ref="AT45:AX45"/>
    <mergeCell ref="AY45:BE45"/>
    <mergeCell ref="B47:E47"/>
    <mergeCell ref="F47:J47"/>
    <mergeCell ref="K47:N47"/>
    <mergeCell ref="O47:S47"/>
    <mergeCell ref="T47:W47"/>
    <mergeCell ref="B46:E46"/>
    <mergeCell ref="F46:J46"/>
    <mergeCell ref="K46:N46"/>
    <mergeCell ref="O46:S46"/>
    <mergeCell ref="T46:W46"/>
    <mergeCell ref="AK43:AS43"/>
    <mergeCell ref="AT43:AX43"/>
    <mergeCell ref="AY43:BE43"/>
    <mergeCell ref="BF43:BL43"/>
    <mergeCell ref="AD46:AJ46"/>
    <mergeCell ref="AK46:AS46"/>
    <mergeCell ref="AT46:AX46"/>
    <mergeCell ref="AY46:BE46"/>
    <mergeCell ref="BF46:BL46"/>
    <mergeCell ref="BF45:BL45"/>
    <mergeCell ref="BF44:BL44"/>
    <mergeCell ref="B45:E45"/>
    <mergeCell ref="F45:J45"/>
    <mergeCell ref="K45:N45"/>
    <mergeCell ref="O45:S45"/>
    <mergeCell ref="T45:W45"/>
    <mergeCell ref="B44:E44"/>
    <mergeCell ref="F44:J44"/>
    <mergeCell ref="K44:N44"/>
    <mergeCell ref="O44:S44"/>
    <mergeCell ref="T42:W42"/>
    <mergeCell ref="X42:AC42"/>
    <mergeCell ref="AD44:AJ44"/>
    <mergeCell ref="AK44:AS44"/>
    <mergeCell ref="AT44:AX44"/>
    <mergeCell ref="AY44:BE44"/>
    <mergeCell ref="T44:W44"/>
    <mergeCell ref="X44:AC44"/>
    <mergeCell ref="X43:AC43"/>
    <mergeCell ref="AD43:AJ43"/>
    <mergeCell ref="B43:E43"/>
    <mergeCell ref="F43:J43"/>
    <mergeCell ref="K43:N43"/>
    <mergeCell ref="O43:S43"/>
    <mergeCell ref="T43:W43"/>
    <mergeCell ref="AK41:AS41"/>
    <mergeCell ref="B42:E42"/>
    <mergeCell ref="F42:J42"/>
    <mergeCell ref="K42:N42"/>
    <mergeCell ref="O42:S42"/>
    <mergeCell ref="AY38:BE38"/>
    <mergeCell ref="BF38:BL38"/>
    <mergeCell ref="AD42:AJ42"/>
    <mergeCell ref="AK42:AS42"/>
    <mergeCell ref="AT42:AX42"/>
    <mergeCell ref="AY42:BE42"/>
    <mergeCell ref="BF42:BL42"/>
    <mergeCell ref="AT41:AX41"/>
    <mergeCell ref="AY41:BE41"/>
    <mergeCell ref="BF41:BL41"/>
    <mergeCell ref="AD41:AJ41"/>
    <mergeCell ref="K39:N40"/>
    <mergeCell ref="O39:S40"/>
    <mergeCell ref="T39:W40"/>
    <mergeCell ref="X39:AC40"/>
    <mergeCell ref="AD39:AJ40"/>
    <mergeCell ref="B41:E41"/>
    <mergeCell ref="F41:J41"/>
    <mergeCell ref="K41:N41"/>
    <mergeCell ref="O41:S41"/>
    <mergeCell ref="T41:W41"/>
    <mergeCell ref="X41:AC41"/>
    <mergeCell ref="AK37:AS37"/>
    <mergeCell ref="AT37:AX37"/>
    <mergeCell ref="AY37:BE37"/>
    <mergeCell ref="BF37:BL37"/>
    <mergeCell ref="AT39:AX40"/>
    <mergeCell ref="AY39:BE40"/>
    <mergeCell ref="BF39:BL40"/>
    <mergeCell ref="AK39:AS40"/>
    <mergeCell ref="AK38:AS38"/>
    <mergeCell ref="AT38:AX38"/>
    <mergeCell ref="K38:N38"/>
    <mergeCell ref="O38:S38"/>
    <mergeCell ref="T38:W38"/>
    <mergeCell ref="X38:AC38"/>
    <mergeCell ref="X37:AC37"/>
    <mergeCell ref="AD37:AJ37"/>
    <mergeCell ref="AD38:AJ38"/>
    <mergeCell ref="A39:A40"/>
    <mergeCell ref="B39:E39"/>
    <mergeCell ref="B40:E40"/>
    <mergeCell ref="F39:J39"/>
    <mergeCell ref="F40:J40"/>
    <mergeCell ref="B38:E38"/>
    <mergeCell ref="F38:J38"/>
    <mergeCell ref="X36:AC36"/>
    <mergeCell ref="X35:AC35"/>
    <mergeCell ref="AD35:AJ35"/>
    <mergeCell ref="AK35:AS35"/>
    <mergeCell ref="AT35:AX35"/>
    <mergeCell ref="AY35:BE35"/>
    <mergeCell ref="B37:E37"/>
    <mergeCell ref="F37:J37"/>
    <mergeCell ref="K37:N37"/>
    <mergeCell ref="O37:S37"/>
    <mergeCell ref="T37:W37"/>
    <mergeCell ref="B36:E36"/>
    <mergeCell ref="F36:J36"/>
    <mergeCell ref="K36:N36"/>
    <mergeCell ref="O36:S36"/>
    <mergeCell ref="T36:W36"/>
    <mergeCell ref="AK33:AS33"/>
    <mergeCell ref="AT33:AX33"/>
    <mergeCell ref="AY33:BE33"/>
    <mergeCell ref="BF33:BL33"/>
    <mergeCell ref="AD36:AJ36"/>
    <mergeCell ref="AK36:AS36"/>
    <mergeCell ref="AT36:AX36"/>
    <mergeCell ref="AY36:BE36"/>
    <mergeCell ref="BF36:BL36"/>
    <mergeCell ref="BF35:BL35"/>
    <mergeCell ref="BF34:BL34"/>
    <mergeCell ref="B35:E35"/>
    <mergeCell ref="F35:J35"/>
    <mergeCell ref="K35:N35"/>
    <mergeCell ref="O35:S35"/>
    <mergeCell ref="T35:W35"/>
    <mergeCell ref="B34:E34"/>
    <mergeCell ref="F34:J34"/>
    <mergeCell ref="K34:N34"/>
    <mergeCell ref="O34:S34"/>
    <mergeCell ref="T32:W32"/>
    <mergeCell ref="X32:AC32"/>
    <mergeCell ref="AD34:AJ34"/>
    <mergeCell ref="AK34:AS34"/>
    <mergeCell ref="AT34:AX34"/>
    <mergeCell ref="AY34:BE34"/>
    <mergeCell ref="T34:W34"/>
    <mergeCell ref="X34:AC34"/>
    <mergeCell ref="X33:AC33"/>
    <mergeCell ref="AD33:AJ33"/>
    <mergeCell ref="B33:E33"/>
    <mergeCell ref="F33:J33"/>
    <mergeCell ref="K33:N33"/>
    <mergeCell ref="O33:S33"/>
    <mergeCell ref="T33:W33"/>
    <mergeCell ref="AK31:AS31"/>
    <mergeCell ref="B32:E32"/>
    <mergeCell ref="F32:J32"/>
    <mergeCell ref="K32:N32"/>
    <mergeCell ref="O32:S32"/>
    <mergeCell ref="AY28:BE28"/>
    <mergeCell ref="BF28:BL28"/>
    <mergeCell ref="AD32:AJ32"/>
    <mergeCell ref="AK32:AS32"/>
    <mergeCell ref="AT32:AX32"/>
    <mergeCell ref="AY32:BE32"/>
    <mergeCell ref="BF32:BL32"/>
    <mergeCell ref="AT31:AX31"/>
    <mergeCell ref="AY31:BE31"/>
    <mergeCell ref="BF31:BL31"/>
    <mergeCell ref="AD31:AJ31"/>
    <mergeCell ref="K29:N30"/>
    <mergeCell ref="O29:S30"/>
    <mergeCell ref="T29:W30"/>
    <mergeCell ref="X29:AC30"/>
    <mergeCell ref="AD29:AJ30"/>
    <mergeCell ref="B31:E31"/>
    <mergeCell ref="F31:J31"/>
    <mergeCell ref="K31:N31"/>
    <mergeCell ref="O31:S31"/>
    <mergeCell ref="T31:W31"/>
    <mergeCell ref="X31:AC31"/>
    <mergeCell ref="AK27:AS27"/>
    <mergeCell ref="AT27:AX27"/>
    <mergeCell ref="AY27:BE27"/>
    <mergeCell ref="BF27:BL27"/>
    <mergeCell ref="AT29:AX30"/>
    <mergeCell ref="AY29:BE30"/>
    <mergeCell ref="BF29:BL30"/>
    <mergeCell ref="AK29:AS30"/>
    <mergeCell ref="AK28:AS28"/>
    <mergeCell ref="AT28:AX28"/>
    <mergeCell ref="K28:N28"/>
    <mergeCell ref="O28:S28"/>
    <mergeCell ref="T28:W28"/>
    <mergeCell ref="X28:AC28"/>
    <mergeCell ref="X27:AC27"/>
    <mergeCell ref="AD27:AJ27"/>
    <mergeCell ref="AD28:AJ28"/>
    <mergeCell ref="A29:A30"/>
    <mergeCell ref="B29:E29"/>
    <mergeCell ref="B30:E30"/>
    <mergeCell ref="F29:J29"/>
    <mergeCell ref="F30:J30"/>
    <mergeCell ref="B28:E28"/>
    <mergeCell ref="F28:J28"/>
    <mergeCell ref="X26:AC26"/>
    <mergeCell ref="X25:AC25"/>
    <mergeCell ref="AD25:AJ25"/>
    <mergeCell ref="AK25:AS25"/>
    <mergeCell ref="AT25:AX25"/>
    <mergeCell ref="AY25:BE25"/>
    <mergeCell ref="B27:E27"/>
    <mergeCell ref="F27:J27"/>
    <mergeCell ref="K27:N27"/>
    <mergeCell ref="O27:S27"/>
    <mergeCell ref="T27:W27"/>
    <mergeCell ref="B26:E26"/>
    <mergeCell ref="F26:J26"/>
    <mergeCell ref="K26:N26"/>
    <mergeCell ref="O26:S26"/>
    <mergeCell ref="T26:W26"/>
    <mergeCell ref="AK23:AS23"/>
    <mergeCell ref="AT23:AX23"/>
    <mergeCell ref="AY23:BE23"/>
    <mergeCell ref="BF23:BL23"/>
    <mergeCell ref="AD26:AJ26"/>
    <mergeCell ref="AK26:AS26"/>
    <mergeCell ref="AT26:AX26"/>
    <mergeCell ref="AY26:BE26"/>
    <mergeCell ref="BF26:BL26"/>
    <mergeCell ref="BF25:BL25"/>
    <mergeCell ref="BF24:BL24"/>
    <mergeCell ref="B25:E25"/>
    <mergeCell ref="F25:J25"/>
    <mergeCell ref="K25:N25"/>
    <mergeCell ref="O25:S25"/>
    <mergeCell ref="T25:W25"/>
    <mergeCell ref="B24:E24"/>
    <mergeCell ref="F24:J24"/>
    <mergeCell ref="K24:N24"/>
    <mergeCell ref="O24:S24"/>
    <mergeCell ref="T22:W22"/>
    <mergeCell ref="X22:AC22"/>
    <mergeCell ref="AD24:AJ24"/>
    <mergeCell ref="AK24:AS24"/>
    <mergeCell ref="AT24:AX24"/>
    <mergeCell ref="AY24:BE24"/>
    <mergeCell ref="T24:W24"/>
    <mergeCell ref="X24:AC24"/>
    <mergeCell ref="X23:AC23"/>
    <mergeCell ref="AD23:AJ23"/>
    <mergeCell ref="B23:E23"/>
    <mergeCell ref="F23:J23"/>
    <mergeCell ref="K23:N23"/>
    <mergeCell ref="O23:S23"/>
    <mergeCell ref="T23:W23"/>
    <mergeCell ref="AK21:AS21"/>
    <mergeCell ref="B22:E22"/>
    <mergeCell ref="F22:J22"/>
    <mergeCell ref="K22:N22"/>
    <mergeCell ref="O22:S22"/>
    <mergeCell ref="AT18:AX19"/>
    <mergeCell ref="AD22:AJ22"/>
    <mergeCell ref="AK22:AS22"/>
    <mergeCell ref="AT22:AX22"/>
    <mergeCell ref="AY22:BE22"/>
    <mergeCell ref="BF22:BL22"/>
    <mergeCell ref="AT21:AX21"/>
    <mergeCell ref="AY21:BE21"/>
    <mergeCell ref="BF21:BL21"/>
    <mergeCell ref="AD20:AJ20"/>
    <mergeCell ref="AK20:AS20"/>
    <mergeCell ref="O18:S19"/>
    <mergeCell ref="T18:W19"/>
    <mergeCell ref="X18:AC19"/>
    <mergeCell ref="AD18:AJ19"/>
    <mergeCell ref="AK18:AS19"/>
    <mergeCell ref="X21:AC21"/>
    <mergeCell ref="AD21:AJ21"/>
    <mergeCell ref="AY18:BE19"/>
    <mergeCell ref="BF18:BL19"/>
    <mergeCell ref="B20:E20"/>
    <mergeCell ref="F20:J20"/>
    <mergeCell ref="K20:N20"/>
    <mergeCell ref="O20:S20"/>
    <mergeCell ref="T20:W20"/>
    <mergeCell ref="X20:AC20"/>
    <mergeCell ref="S16:W16"/>
    <mergeCell ref="X16:AD16"/>
    <mergeCell ref="AT20:AX20"/>
    <mergeCell ref="AY20:BE20"/>
    <mergeCell ref="BF20:BL20"/>
    <mergeCell ref="B21:E21"/>
    <mergeCell ref="F21:J21"/>
    <mergeCell ref="K21:N21"/>
    <mergeCell ref="O21:S21"/>
    <mergeCell ref="T21:W21"/>
    <mergeCell ref="AE16:AK16"/>
    <mergeCell ref="AL16:AU16"/>
    <mergeCell ref="AV16:AY16"/>
    <mergeCell ref="AZ16:BF16"/>
    <mergeCell ref="BG16:BL16"/>
    <mergeCell ref="A17:BL17"/>
    <mergeCell ref="B16:C16"/>
    <mergeCell ref="D16:H16"/>
    <mergeCell ref="I16:M16"/>
    <mergeCell ref="N16:R16"/>
    <mergeCell ref="A18:A19"/>
    <mergeCell ref="B18:E18"/>
    <mergeCell ref="B19:E19"/>
    <mergeCell ref="F18:J18"/>
    <mergeCell ref="F19:J19"/>
    <mergeCell ref="K18:N19"/>
    <mergeCell ref="A10:L10"/>
    <mergeCell ref="M10:AB10"/>
    <mergeCell ref="AC10:BL10"/>
    <mergeCell ref="A11:AA11"/>
    <mergeCell ref="AB11:AR11"/>
    <mergeCell ref="AS11:BL11"/>
    <mergeCell ref="A12:AA12"/>
    <mergeCell ref="AB12:AR12"/>
    <mergeCell ref="AS12:BL12"/>
    <mergeCell ref="A13:BL13"/>
    <mergeCell ref="A14:BL14"/>
    <mergeCell ref="B15:C15"/>
    <mergeCell ref="D15:H15"/>
    <mergeCell ref="I15:M15"/>
    <mergeCell ref="N15:R15"/>
    <mergeCell ref="S15:W15"/>
    <mergeCell ref="X15:AD15"/>
    <mergeCell ref="AE15:AK15"/>
    <mergeCell ref="AL15:AU15"/>
    <mergeCell ref="AV15:AY15"/>
    <mergeCell ref="AZ15:BF15"/>
    <mergeCell ref="BG15:BL15"/>
    <mergeCell ref="A1:BL1"/>
    <mergeCell ref="A2:BL2"/>
    <mergeCell ref="A4:BL4"/>
    <mergeCell ref="A5:BL5"/>
    <mergeCell ref="A7:AA7"/>
    <mergeCell ref="AB7:AR7"/>
    <mergeCell ref="AS7:BL7"/>
    <mergeCell ref="A8:L8"/>
    <mergeCell ref="M8:AB8"/>
    <mergeCell ref="AC8:BL8"/>
    <mergeCell ref="A9:L9"/>
    <mergeCell ref="M9:AB9"/>
    <mergeCell ref="AC9:BL9"/>
  </mergeCells>
  <pageMargins left="0.78740157480314965" right="0.39370078740157483" top="0.39370078740157483" bottom="0.39370078740157483" header="0.31496062992125984" footer="0.31496062992125984"/>
  <pageSetup paperSize="9" scale="56" fitToHeight="150" orientation="portrait" r:id="rId1"/>
  <headerFooter>
    <oddFooter>&amp;R 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7"/>
  <sheetViews>
    <sheetView workbookViewId="0"/>
  </sheetViews>
  <sheetFormatPr defaultRowHeight="15" x14ac:dyDescent="0.25"/>
  <cols>
    <col min="1" max="1" width="9.140625" customWidth="1"/>
  </cols>
  <sheetData>
    <row r="1" spans="1:7" ht="15" customHeight="1" x14ac:dyDescent="0.25">
      <c r="A1" t="s">
        <v>0</v>
      </c>
      <c r="G1" s="1"/>
    </row>
    <row r="2" spans="1:7" x14ac:dyDescent="0.25">
      <c r="A2" t="e">
        <f>'Оборудование поликлиники'!#REF!</f>
        <v>#REF!</v>
      </c>
      <c r="B2">
        <v>619</v>
      </c>
      <c r="C2">
        <v>0</v>
      </c>
      <c r="D2">
        <v>0</v>
      </c>
      <c r="E2">
        <v>0</v>
      </c>
      <c r="F2">
        <v>700</v>
      </c>
    </row>
    <row r="3" spans="1:7" x14ac:dyDescent="0.25">
      <c r="A3" t="str">
        <f>'Оборудование поликлиники'!A1</f>
        <v>Наименование стройки -</v>
      </c>
      <c r="B3">
        <v>619</v>
      </c>
      <c r="C3">
        <v>1</v>
      </c>
      <c r="D3">
        <v>0</v>
      </c>
      <c r="E3">
        <v>0</v>
      </c>
      <c r="F3">
        <v>701</v>
      </c>
    </row>
    <row r="4" spans="1:7" x14ac:dyDescent="0.25">
      <c r="A4" t="str">
        <f>'Оборудование поликлиники'!A2</f>
        <v xml:space="preserve">Объект </v>
      </c>
      <c r="B4">
        <v>619</v>
      </c>
      <c r="C4">
        <v>2</v>
      </c>
      <c r="D4">
        <v>0</v>
      </c>
      <c r="E4">
        <v>0</v>
      </c>
      <c r="F4">
        <v>702</v>
      </c>
    </row>
    <row r="5" spans="1:7" x14ac:dyDescent="0.25">
      <c r="A5" t="str">
        <f>'Оборудование поликлиники'!A4</f>
        <v>ЛОКАЛЬНАЯ СМЕТА № 02-02-10</v>
      </c>
      <c r="B5">
        <v>619</v>
      </c>
      <c r="C5">
        <v>3</v>
      </c>
      <c r="D5">
        <v>0</v>
      </c>
      <c r="E5">
        <v>0</v>
      </c>
      <c r="F5">
        <v>703</v>
      </c>
    </row>
    <row r="6" spans="1:7" x14ac:dyDescent="0.25">
      <c r="A6" t="str">
        <f>'Оборудование поликлиники'!A5</f>
        <v>Оборудование поликлиники с дневным стационаром</v>
      </c>
      <c r="B6">
        <v>619</v>
      </c>
      <c r="C6">
        <v>4</v>
      </c>
      <c r="D6">
        <v>0</v>
      </c>
      <c r="E6">
        <v>0</v>
      </c>
      <c r="F6">
        <v>704</v>
      </c>
    </row>
    <row r="7" spans="1:7" x14ac:dyDescent="0.25">
      <c r="A7">
        <f>'Оборудование поликлиники'!A7</f>
        <v>0</v>
      </c>
      <c r="B7">
        <v>619</v>
      </c>
      <c r="C7">
        <v>5</v>
      </c>
      <c r="D7">
        <v>0</v>
      </c>
      <c r="E7">
        <v>0</v>
      </c>
      <c r="F7">
        <v>705</v>
      </c>
    </row>
    <row r="8" spans="1:7" x14ac:dyDescent="0.25">
      <c r="A8" t="str">
        <f>'Оборудование поликлиники'!AB7</f>
        <v xml:space="preserve">Сметная стоимость - </v>
      </c>
      <c r="B8">
        <v>619</v>
      </c>
      <c r="C8">
        <v>5</v>
      </c>
      <c r="D8">
        <v>1</v>
      </c>
      <c r="E8">
        <v>0</v>
      </c>
      <c r="F8">
        <v>705</v>
      </c>
    </row>
    <row r="9" spans="1:7" x14ac:dyDescent="0.25">
      <c r="A9">
        <f>'Оборудование поликлиники'!A8</f>
        <v>0</v>
      </c>
      <c r="B9">
        <v>619</v>
      </c>
      <c r="C9">
        <v>9537</v>
      </c>
      <c r="D9">
        <v>0</v>
      </c>
      <c r="E9">
        <v>0</v>
      </c>
      <c r="F9">
        <v>711</v>
      </c>
    </row>
    <row r="10" spans="1:7" x14ac:dyDescent="0.25">
      <c r="A10">
        <f>'Оборудование поликлиники'!M8</f>
        <v>0</v>
      </c>
      <c r="B10">
        <v>619</v>
      </c>
      <c r="C10">
        <v>9537</v>
      </c>
      <c r="D10">
        <v>1</v>
      </c>
      <c r="E10">
        <v>0</v>
      </c>
      <c r="F10">
        <v>711</v>
      </c>
    </row>
    <row r="11" spans="1:7" x14ac:dyDescent="0.25">
      <c r="A11" t="str">
        <f>'Оборудование поликлиники'!AC8</f>
        <v>В т.ч.строительных работ       8,31 тыс.руб</v>
      </c>
      <c r="B11">
        <v>619</v>
      </c>
      <c r="C11">
        <v>9537</v>
      </c>
      <c r="D11">
        <v>2</v>
      </c>
      <c r="E11">
        <v>0</v>
      </c>
      <c r="F11">
        <v>711</v>
      </c>
    </row>
    <row r="12" spans="1:7" x14ac:dyDescent="0.25">
      <c r="A12">
        <f>'Оборудование поликлиники'!A9</f>
        <v>0</v>
      </c>
      <c r="B12">
        <v>619</v>
      </c>
      <c r="C12">
        <v>10705</v>
      </c>
      <c r="D12">
        <v>0</v>
      </c>
      <c r="E12">
        <v>0</v>
      </c>
      <c r="F12">
        <v>711</v>
      </c>
    </row>
    <row r="13" spans="1:7" x14ac:dyDescent="0.25">
      <c r="A13">
        <f>'Оборудование поликлиники'!M9</f>
        <v>0</v>
      </c>
      <c r="B13">
        <v>619</v>
      </c>
      <c r="C13">
        <v>10705</v>
      </c>
      <c r="D13">
        <v>1</v>
      </c>
      <c r="E13">
        <v>0</v>
      </c>
      <c r="F13">
        <v>711</v>
      </c>
    </row>
    <row r="14" spans="1:7" x14ac:dyDescent="0.25">
      <c r="A14" t="str">
        <f>'Оборудование поликлиники'!AC9</f>
        <v xml:space="preserve">          монтажных работ          170,26 тыс.руб           </v>
      </c>
      <c r="B14">
        <v>619</v>
      </c>
      <c r="C14">
        <v>10705</v>
      </c>
      <c r="D14">
        <v>2</v>
      </c>
      <c r="E14">
        <v>0</v>
      </c>
      <c r="F14">
        <v>711</v>
      </c>
    </row>
    <row r="15" spans="1:7" x14ac:dyDescent="0.25">
      <c r="A15" t="str">
        <f>'Оборудование поликлиники'!A10</f>
        <v>Основание</v>
      </c>
      <c r="B15">
        <v>619</v>
      </c>
      <c r="C15">
        <v>11449</v>
      </c>
      <c r="D15">
        <v>0</v>
      </c>
      <c r="E15">
        <v>0</v>
      </c>
      <c r="F15">
        <v>711</v>
      </c>
    </row>
    <row r="16" spans="1:7" x14ac:dyDescent="0.25">
      <c r="A16">
        <f>'Оборудование поликлиники'!M10</f>
        <v>0</v>
      </c>
      <c r="B16">
        <v>619</v>
      </c>
      <c r="C16">
        <v>11449</v>
      </c>
      <c r="D16">
        <v>1</v>
      </c>
      <c r="E16">
        <v>0</v>
      </c>
      <c r="F16">
        <v>711</v>
      </c>
    </row>
    <row r="17" spans="1:6" x14ac:dyDescent="0.25">
      <c r="A17" t="str">
        <f>'Оборудование поликлиники'!AC10</f>
        <v xml:space="preserve">         Оборудования                7 172,83 тыс.руб.</v>
      </c>
      <c r="B17">
        <v>619</v>
      </c>
      <c r="C17">
        <v>11449</v>
      </c>
      <c r="D17">
        <v>2</v>
      </c>
      <c r="E17">
        <v>0</v>
      </c>
      <c r="F17">
        <v>711</v>
      </c>
    </row>
    <row r="18" spans="1:6" x14ac:dyDescent="0.25">
      <c r="A18" t="str">
        <f>'Оборудование поликлиники'!A11</f>
        <v xml:space="preserve">Чертежи </v>
      </c>
      <c r="B18">
        <v>619</v>
      </c>
      <c r="C18">
        <v>6</v>
      </c>
      <c r="D18">
        <v>0</v>
      </c>
      <c r="E18">
        <v>0</v>
      </c>
      <c r="F18">
        <v>706</v>
      </c>
    </row>
    <row r="19" spans="1:6" x14ac:dyDescent="0.25">
      <c r="A19" t="str">
        <f>'Оборудование поликлиники'!AB11</f>
        <v xml:space="preserve">Нормативная трудоемкость - </v>
      </c>
      <c r="B19">
        <v>619</v>
      </c>
      <c r="C19">
        <v>6</v>
      </c>
      <c r="D19">
        <v>1</v>
      </c>
      <c r="E19">
        <v>0</v>
      </c>
      <c r="F19">
        <v>706</v>
      </c>
    </row>
    <row r="20" spans="1:6" x14ac:dyDescent="0.25">
      <c r="A20">
        <f>'Оборудование поликлиники'!A12</f>
        <v>0</v>
      </c>
      <c r="B20">
        <v>619</v>
      </c>
      <c r="C20">
        <v>7</v>
      </c>
      <c r="D20">
        <v>0</v>
      </c>
      <c r="E20">
        <v>0</v>
      </c>
      <c r="F20">
        <v>707</v>
      </c>
    </row>
    <row r="21" spans="1:6" x14ac:dyDescent="0.25">
      <c r="A21" t="str">
        <f>'Оборудование поликлиники'!AB12</f>
        <v xml:space="preserve">Сметная заработная плата - </v>
      </c>
      <c r="B21">
        <v>619</v>
      </c>
      <c r="C21">
        <v>7</v>
      </c>
      <c r="D21">
        <v>1</v>
      </c>
      <c r="E21">
        <v>0</v>
      </c>
      <c r="F21">
        <v>707</v>
      </c>
    </row>
    <row r="22" spans="1:6" x14ac:dyDescent="0.25">
      <c r="A22" t="str">
        <f>'Оборудование поликлиники'!A13</f>
        <v>Составлена в ценах Января 2000 г.</v>
      </c>
      <c r="B22">
        <v>619</v>
      </c>
      <c r="C22">
        <v>8</v>
      </c>
      <c r="D22">
        <v>0</v>
      </c>
      <c r="E22">
        <v>0</v>
      </c>
      <c r="F22">
        <v>708</v>
      </c>
    </row>
    <row r="23" spans="1:6" x14ac:dyDescent="0.25">
      <c r="A23" t="str">
        <f>'Оборудование поликлиники'!A15</f>
        <v>№ п.п.</v>
      </c>
      <c r="B23">
        <v>619</v>
      </c>
      <c r="C23">
        <v>17</v>
      </c>
      <c r="D23">
        <v>0</v>
      </c>
      <c r="E23">
        <v>0</v>
      </c>
      <c r="F23">
        <v>21760</v>
      </c>
    </row>
    <row r="24" spans="1:6" x14ac:dyDescent="0.25">
      <c r="A24" t="str">
        <f>'Оборудование поликлиники'!B15</f>
        <v>Шифр номера нормативов и коды ресурсов</v>
      </c>
      <c r="B24">
        <v>619</v>
      </c>
      <c r="C24">
        <v>17</v>
      </c>
      <c r="D24">
        <v>1</v>
      </c>
      <c r="E24">
        <v>0</v>
      </c>
      <c r="F24">
        <v>21760</v>
      </c>
    </row>
    <row r="25" spans="1:6" x14ac:dyDescent="0.25">
      <c r="A25" t="str">
        <f>'Оборудование поликлиники'!D15</f>
        <v>Наименование работ и затрат</v>
      </c>
      <c r="B25">
        <v>619</v>
      </c>
      <c r="C25">
        <v>17</v>
      </c>
      <c r="D25">
        <v>2</v>
      </c>
      <c r="E25">
        <v>0</v>
      </c>
      <c r="F25">
        <v>21760</v>
      </c>
    </row>
    <row r="26" spans="1:6" x14ac:dyDescent="0.25">
      <c r="A26" t="str">
        <f>'Оборудование поликлиники'!I15</f>
        <v>Единица измерения.</v>
      </c>
      <c r="B26">
        <v>619</v>
      </c>
      <c r="C26">
        <v>17</v>
      </c>
      <c r="D26">
        <v>3</v>
      </c>
      <c r="E26">
        <v>0</v>
      </c>
      <c r="F26">
        <v>21760</v>
      </c>
    </row>
    <row r="27" spans="1:6" x14ac:dyDescent="0.25">
      <c r="A27" t="str">
        <f>'Оборудование поликлиники'!N15</f>
        <v>Кол-во единиц</v>
      </c>
      <c r="B27">
        <v>619</v>
      </c>
      <c r="C27">
        <v>17</v>
      </c>
      <c r="D27">
        <v>4</v>
      </c>
      <c r="E27">
        <v>0</v>
      </c>
      <c r="F27">
        <v>21760</v>
      </c>
    </row>
    <row r="28" spans="1:6" x14ac:dyDescent="0.25">
      <c r="A28" t="str">
        <f>'Оборудование поликлиники'!S15</f>
        <v>Цена на ед. изм., руб.</v>
      </c>
      <c r="B28">
        <v>619</v>
      </c>
      <c r="C28">
        <v>17</v>
      </c>
      <c r="D28">
        <v>5</v>
      </c>
      <c r="E28">
        <v>0</v>
      </c>
      <c r="F28">
        <v>21760</v>
      </c>
    </row>
    <row r="29" spans="1:6" x14ac:dyDescent="0.25">
      <c r="A29" t="str">
        <f>'Оборудование поликлиники'!X15</f>
        <v>Поправочные коэффициенты</v>
      </c>
      <c r="B29">
        <v>619</v>
      </c>
      <c r="C29">
        <v>17</v>
      </c>
      <c r="D29">
        <v>6</v>
      </c>
      <c r="E29">
        <v>0</v>
      </c>
      <c r="F29">
        <v>21760</v>
      </c>
    </row>
    <row r="30" spans="1:6" x14ac:dyDescent="0.25">
      <c r="A30" t="str">
        <f>'Оборудование поликлиники'!AE15</f>
        <v>Стоимость в ценах 2001 г</v>
      </c>
      <c r="B30">
        <v>619</v>
      </c>
      <c r="C30">
        <v>17</v>
      </c>
      <c r="D30">
        <v>7</v>
      </c>
      <c r="E30">
        <v>0</v>
      </c>
      <c r="F30">
        <v>21760</v>
      </c>
    </row>
    <row r="31" spans="1:6" x14ac:dyDescent="0.25">
      <c r="A31" t="str">
        <f>'Оборудование поликлиники'!AL15</f>
        <v>Пункт коэффиц. пересчета</v>
      </c>
      <c r="B31">
        <v>619</v>
      </c>
      <c r="C31">
        <v>17</v>
      </c>
      <c r="D31">
        <v>8</v>
      </c>
      <c r="E31">
        <v>0</v>
      </c>
      <c r="F31">
        <v>21760</v>
      </c>
    </row>
    <row r="32" spans="1:6" x14ac:dyDescent="0.25">
      <c r="A32" t="str">
        <f>'Оборудование поликлиники'!AV15</f>
        <v>Коэффициенты пересчета</v>
      </c>
      <c r="B32">
        <v>619</v>
      </c>
      <c r="C32">
        <v>17</v>
      </c>
      <c r="D32">
        <v>9</v>
      </c>
      <c r="E32">
        <v>0</v>
      </c>
      <c r="F32">
        <v>21760</v>
      </c>
    </row>
    <row r="33" spans="1:6" x14ac:dyDescent="0.25">
      <c r="A33" t="str">
        <f>'Оборудование поликлиники'!AZ15</f>
        <v>Стоимость в текущих ценах</v>
      </c>
      <c r="B33">
        <v>619</v>
      </c>
      <c r="C33">
        <v>17</v>
      </c>
      <c r="D33">
        <v>10</v>
      </c>
      <c r="E33">
        <v>0</v>
      </c>
      <c r="F33">
        <v>21760</v>
      </c>
    </row>
    <row r="34" spans="1:6" x14ac:dyDescent="0.25">
      <c r="A34" t="str">
        <f>'Оборудование поликлиники'!BG15</f>
        <v>ЗТР, всего чел.-час</v>
      </c>
      <c r="B34">
        <v>619</v>
      </c>
      <c r="C34">
        <v>17</v>
      </c>
      <c r="D34">
        <v>11</v>
      </c>
      <c r="E34">
        <v>0</v>
      </c>
      <c r="F34">
        <v>21760</v>
      </c>
    </row>
    <row r="35" spans="1:6" x14ac:dyDescent="0.25">
      <c r="A35">
        <f>'Оборудование поликлиники'!A18</f>
        <v>1</v>
      </c>
      <c r="B35">
        <v>619</v>
      </c>
      <c r="C35">
        <v>15701</v>
      </c>
      <c r="D35">
        <v>0</v>
      </c>
      <c r="E35">
        <v>0</v>
      </c>
      <c r="F35">
        <v>21762</v>
      </c>
    </row>
    <row r="36" spans="1:6" x14ac:dyDescent="0.25">
      <c r="A36" t="str">
        <f>'Оборудование поликлиники'!B18</f>
        <v>ФЕР17-01-001-02</v>
      </c>
      <c r="B36">
        <v>619</v>
      </c>
      <c r="C36">
        <v>15701</v>
      </c>
      <c r="D36">
        <v>1</v>
      </c>
      <c r="E36">
        <v>0</v>
      </c>
      <c r="F36">
        <v>21762</v>
      </c>
    </row>
    <row r="37" spans="1:6" x14ac:dyDescent="0.25">
      <c r="A37" t="str">
        <f>'Оборудование поликлиники'!F18</f>
        <v>Установка ванн  прямых стальных</v>
      </c>
      <c r="B37">
        <v>619</v>
      </c>
      <c r="C37">
        <v>15701</v>
      </c>
      <c r="D37">
        <v>2</v>
      </c>
      <c r="E37">
        <v>0</v>
      </c>
      <c r="F37">
        <v>21762</v>
      </c>
    </row>
    <row r="38" spans="1:6" x14ac:dyDescent="0.25">
      <c r="A38" t="str">
        <f>'Оборудование поликлиники'!K18</f>
        <v>10 компл.</v>
      </c>
      <c r="B38">
        <v>619</v>
      </c>
      <c r="C38">
        <v>15701</v>
      </c>
      <c r="D38">
        <v>3</v>
      </c>
      <c r="E38">
        <v>0</v>
      </c>
      <c r="F38">
        <v>21762</v>
      </c>
    </row>
    <row r="39" spans="1:6" x14ac:dyDescent="0.25">
      <c r="A39">
        <f>'Оборудование поликлиники'!O18</f>
        <v>4.9000000000000004</v>
      </c>
      <c r="B39">
        <v>619</v>
      </c>
      <c r="C39">
        <v>15701</v>
      </c>
      <c r="D39">
        <v>4</v>
      </c>
      <c r="E39">
        <v>0</v>
      </c>
      <c r="F39">
        <v>21762</v>
      </c>
    </row>
    <row r="40" spans="1:6" x14ac:dyDescent="0.25">
      <c r="A40" t="str">
        <f>'Оборудование поликлиники'!F20</f>
        <v>Зарплата</v>
      </c>
      <c r="B40">
        <v>619</v>
      </c>
      <c r="C40">
        <v>15702</v>
      </c>
      <c r="D40">
        <v>2</v>
      </c>
      <c r="E40">
        <v>0</v>
      </c>
      <c r="F40">
        <v>21785</v>
      </c>
    </row>
    <row r="41" spans="1:6" x14ac:dyDescent="0.25">
      <c r="A41" s="5">
        <f>'Оборудование поликлиники'!T20</f>
        <v>208.27</v>
      </c>
      <c r="B41">
        <v>619</v>
      </c>
      <c r="C41">
        <v>15702</v>
      </c>
      <c r="D41">
        <v>5</v>
      </c>
      <c r="E41">
        <v>0</v>
      </c>
      <c r="F41">
        <v>21785</v>
      </c>
    </row>
    <row r="42" spans="1:6" x14ac:dyDescent="0.25">
      <c r="A42" s="6">
        <f>'Оборудование поликлиники'!AT20</f>
        <v>1</v>
      </c>
      <c r="B42">
        <v>619</v>
      </c>
      <c r="C42">
        <v>15702</v>
      </c>
      <c r="D42">
        <v>9</v>
      </c>
      <c r="E42">
        <v>0</v>
      </c>
      <c r="F42">
        <v>21785</v>
      </c>
    </row>
    <row r="43" spans="1:6" x14ac:dyDescent="0.25">
      <c r="A43" t="str">
        <f>'Оборудование поликлиники'!F21</f>
        <v>Эксплуатация машин</v>
      </c>
      <c r="B43">
        <v>619</v>
      </c>
      <c r="C43">
        <v>15703</v>
      </c>
      <c r="D43">
        <v>2</v>
      </c>
      <c r="E43">
        <v>0</v>
      </c>
      <c r="F43">
        <v>21785</v>
      </c>
    </row>
    <row r="44" spans="1:6" x14ac:dyDescent="0.25">
      <c r="A44" s="5">
        <f>'Оборудование поликлиники'!T21</f>
        <v>91.07</v>
      </c>
      <c r="B44">
        <v>619</v>
      </c>
      <c r="C44">
        <v>15703</v>
      </c>
      <c r="D44">
        <v>5</v>
      </c>
      <c r="E44">
        <v>0</v>
      </c>
      <c r="F44">
        <v>21785</v>
      </c>
    </row>
    <row r="45" spans="1:6" x14ac:dyDescent="0.25">
      <c r="A45" s="6">
        <f>'Оборудование поликлиники'!AT21</f>
        <v>1</v>
      </c>
      <c r="B45">
        <v>619</v>
      </c>
      <c r="C45">
        <v>15703</v>
      </c>
      <c r="D45">
        <v>9</v>
      </c>
      <c r="E45">
        <v>0</v>
      </c>
      <c r="F45">
        <v>21785</v>
      </c>
    </row>
    <row r="46" spans="1:6" x14ac:dyDescent="0.25">
      <c r="A46" t="str">
        <f>'Оборудование поликлиники'!F22</f>
        <v>в т.ч. зарплата машиниста</v>
      </c>
      <c r="B46">
        <v>619</v>
      </c>
      <c r="C46">
        <v>15704</v>
      </c>
      <c r="D46">
        <v>2</v>
      </c>
      <c r="E46">
        <v>0</v>
      </c>
      <c r="F46">
        <v>21785</v>
      </c>
    </row>
    <row r="47" spans="1:6" x14ac:dyDescent="0.25">
      <c r="A47" s="5">
        <f>'Оборудование поликлиники'!T22</f>
        <v>6.89</v>
      </c>
      <c r="B47">
        <v>619</v>
      </c>
      <c r="C47">
        <v>15704</v>
      </c>
      <c r="D47">
        <v>5</v>
      </c>
      <c r="E47">
        <v>0</v>
      </c>
      <c r="F47">
        <v>21785</v>
      </c>
    </row>
    <row r="48" spans="1:6" x14ac:dyDescent="0.25">
      <c r="A48" s="6">
        <f>'Оборудование поликлиники'!AT22</f>
        <v>1</v>
      </c>
      <c r="B48">
        <v>619</v>
      </c>
      <c r="C48">
        <v>15704</v>
      </c>
      <c r="D48">
        <v>9</v>
      </c>
      <c r="E48">
        <v>0</v>
      </c>
      <c r="F48">
        <v>21785</v>
      </c>
    </row>
    <row r="49" spans="1:6" x14ac:dyDescent="0.25">
      <c r="A49" t="str">
        <f>'Оборудование поликлиники'!F23</f>
        <v>Материальные ресурсы</v>
      </c>
      <c r="B49">
        <v>619</v>
      </c>
      <c r="C49">
        <v>15705</v>
      </c>
      <c r="D49">
        <v>2</v>
      </c>
      <c r="E49">
        <v>0</v>
      </c>
      <c r="F49">
        <v>21785</v>
      </c>
    </row>
    <row r="50" spans="1:6" x14ac:dyDescent="0.25">
      <c r="A50" s="5">
        <f>'Оборудование поликлиники'!T23</f>
        <v>9681.89</v>
      </c>
      <c r="B50">
        <v>619</v>
      </c>
      <c r="C50">
        <v>15705</v>
      </c>
      <c r="D50">
        <v>5</v>
      </c>
      <c r="E50">
        <v>0</v>
      </c>
      <c r="F50">
        <v>21785</v>
      </c>
    </row>
    <row r="51" spans="1:6" x14ac:dyDescent="0.25">
      <c r="A51" s="6">
        <f>'Оборудование поликлиники'!AT23</f>
        <v>1</v>
      </c>
      <c r="B51">
        <v>619</v>
      </c>
      <c r="C51">
        <v>15705</v>
      </c>
      <c r="D51">
        <v>9</v>
      </c>
      <c r="E51">
        <v>0</v>
      </c>
      <c r="F51">
        <v>21785</v>
      </c>
    </row>
    <row r="52" spans="1:6" x14ac:dyDescent="0.25">
      <c r="A52">
        <f>'Оборудование поликлиники'!A24</f>
        <v>1.1000000000000001</v>
      </c>
      <c r="B52">
        <v>619</v>
      </c>
      <c r="C52">
        <v>15711</v>
      </c>
      <c r="D52">
        <v>0</v>
      </c>
      <c r="E52">
        <v>0</v>
      </c>
      <c r="F52">
        <v>21766</v>
      </c>
    </row>
    <row r="53" spans="1:6" x14ac:dyDescent="0.25">
      <c r="A53" t="str">
        <f>'Оборудование поликлиники'!B24</f>
        <v>[301-0052]</v>
      </c>
      <c r="B53">
        <v>619</v>
      </c>
      <c r="C53">
        <v>15711</v>
      </c>
      <c r="D53">
        <v>1</v>
      </c>
      <c r="E53">
        <v>0</v>
      </c>
      <c r="F53">
        <v>21766</v>
      </c>
    </row>
    <row r="54" spans="1:6" x14ac:dyDescent="0.25">
      <c r="A54" t="str">
        <f>'Оборудование поликлиники'!F24</f>
        <v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 ВСТ размером 1500х700х560 мм</v>
      </c>
      <c r="B54">
        <v>619</v>
      </c>
      <c r="C54">
        <v>15711</v>
      </c>
      <c r="D54">
        <v>2</v>
      </c>
      <c r="E54">
        <v>0</v>
      </c>
      <c r="F54">
        <v>21766</v>
      </c>
    </row>
    <row r="55" spans="1:6" x14ac:dyDescent="0.25">
      <c r="A55" t="str">
        <f>'Оборудование поликлиники'!K24</f>
        <v>комплект</v>
      </c>
      <c r="B55">
        <v>619</v>
      </c>
      <c r="C55">
        <v>15711</v>
      </c>
      <c r="D55">
        <v>3</v>
      </c>
      <c r="E55">
        <v>0</v>
      </c>
      <c r="F55">
        <v>21766</v>
      </c>
    </row>
    <row r="56" spans="1:6" x14ac:dyDescent="0.25">
      <c r="A56">
        <f>'Оборудование поликлиники'!T24</f>
        <v>960.5</v>
      </c>
      <c r="B56">
        <v>619</v>
      </c>
      <c r="C56">
        <v>15711</v>
      </c>
      <c r="D56">
        <v>5</v>
      </c>
      <c r="E56">
        <v>0</v>
      </c>
      <c r="F56">
        <v>21766</v>
      </c>
    </row>
    <row r="57" spans="1:6" x14ac:dyDescent="0.25">
      <c r="A57" s="6">
        <f>'Оборудование поликлиники'!X24</f>
        <v>-10</v>
      </c>
      <c r="B57">
        <v>619</v>
      </c>
      <c r="C57">
        <v>15711</v>
      </c>
      <c r="D57">
        <v>6</v>
      </c>
      <c r="E57">
        <v>0</v>
      </c>
      <c r="F57">
        <v>21766</v>
      </c>
    </row>
    <row r="58" spans="1:6" x14ac:dyDescent="0.25">
      <c r="A58">
        <f>'Оборудование поликлиники'!AK24</f>
        <v>0</v>
      </c>
      <c r="B58">
        <v>619</v>
      </c>
      <c r="C58">
        <v>15711</v>
      </c>
      <c r="D58">
        <v>8</v>
      </c>
      <c r="E58">
        <v>0</v>
      </c>
      <c r="F58">
        <v>21766</v>
      </c>
    </row>
    <row r="59" spans="1:6" x14ac:dyDescent="0.25">
      <c r="A59" s="6">
        <f>'Оборудование поликлиники'!AT24</f>
        <v>1</v>
      </c>
      <c r="B59">
        <v>619</v>
      </c>
      <c r="C59">
        <v>15711</v>
      </c>
      <c r="D59">
        <v>9</v>
      </c>
      <c r="E59">
        <v>0</v>
      </c>
      <c r="F59">
        <v>21766</v>
      </c>
    </row>
    <row r="60" spans="1:6" x14ac:dyDescent="0.25">
      <c r="A60" t="str">
        <f>'Оборудование поликлиники'!F25</f>
        <v>Накладные расходы от ФОТ</v>
      </c>
      <c r="B60">
        <v>619</v>
      </c>
      <c r="C60">
        <v>15706</v>
      </c>
      <c r="D60">
        <v>2</v>
      </c>
      <c r="E60">
        <v>0</v>
      </c>
      <c r="F60">
        <v>21786</v>
      </c>
    </row>
    <row r="61" spans="1:6" x14ac:dyDescent="0.25">
      <c r="A61">
        <f>'Оборудование поликлиники'!K25</f>
        <v>0</v>
      </c>
      <c r="B61">
        <v>619</v>
      </c>
      <c r="C61">
        <v>15706</v>
      </c>
      <c r="D61">
        <v>3</v>
      </c>
      <c r="E61">
        <v>0</v>
      </c>
      <c r="F61">
        <v>21786</v>
      </c>
    </row>
    <row r="62" spans="1:6" x14ac:dyDescent="0.25">
      <c r="A62" s="5">
        <f>'Оборудование поликлиники'!T25</f>
        <v>1.28</v>
      </c>
      <c r="B62">
        <v>619</v>
      </c>
      <c r="C62">
        <v>15706</v>
      </c>
      <c r="D62">
        <v>5</v>
      </c>
      <c r="E62">
        <v>0</v>
      </c>
      <c r="F62">
        <v>21786</v>
      </c>
    </row>
    <row r="63" spans="1:6" x14ac:dyDescent="0.25">
      <c r="A63" s="5">
        <f>'Оборудование поликлиники'!AT25</f>
        <v>1.28</v>
      </c>
      <c r="B63">
        <v>619</v>
      </c>
      <c r="C63">
        <v>15706</v>
      </c>
      <c r="D63">
        <v>9</v>
      </c>
      <c r="E63">
        <v>0</v>
      </c>
      <c r="F63">
        <v>21786</v>
      </c>
    </row>
    <row r="64" spans="1:6" x14ac:dyDescent="0.25">
      <c r="A64" t="str">
        <f>'Оборудование поликлиники'!F26</f>
        <v>Сметная прибыль от ФОТ</v>
      </c>
      <c r="B64">
        <v>619</v>
      </c>
      <c r="C64">
        <v>15707</v>
      </c>
      <c r="D64">
        <v>2</v>
      </c>
      <c r="E64">
        <v>0</v>
      </c>
      <c r="F64">
        <v>21787</v>
      </c>
    </row>
    <row r="65" spans="1:6" x14ac:dyDescent="0.25">
      <c r="A65">
        <f>'Оборудование поликлиники'!K26</f>
        <v>0</v>
      </c>
      <c r="B65">
        <v>619</v>
      </c>
      <c r="C65">
        <v>15707</v>
      </c>
      <c r="D65">
        <v>3</v>
      </c>
      <c r="E65">
        <v>0</v>
      </c>
      <c r="F65">
        <v>21787</v>
      </c>
    </row>
    <row r="66" spans="1:6" x14ac:dyDescent="0.25">
      <c r="A66" s="5">
        <f>'Оборудование поликлиники'!T26</f>
        <v>0.83</v>
      </c>
      <c r="B66">
        <v>619</v>
      </c>
      <c r="C66">
        <v>15707</v>
      </c>
      <c r="D66">
        <v>5</v>
      </c>
      <c r="E66">
        <v>0</v>
      </c>
      <c r="F66">
        <v>21787</v>
      </c>
    </row>
    <row r="67" spans="1:6" x14ac:dyDescent="0.25">
      <c r="A67" s="5">
        <f>'Оборудование поликлиники'!AT26</f>
        <v>0.83</v>
      </c>
      <c r="B67">
        <v>619</v>
      </c>
      <c r="C67">
        <v>15707</v>
      </c>
      <c r="D67">
        <v>9</v>
      </c>
      <c r="E67">
        <v>0</v>
      </c>
      <c r="F67">
        <v>21787</v>
      </c>
    </row>
    <row r="68" spans="1:6" x14ac:dyDescent="0.25">
      <c r="A68" t="str">
        <f>'Оборудование поликлиники'!F27</f>
        <v>Затраты труда</v>
      </c>
      <c r="B68">
        <v>619</v>
      </c>
      <c r="C68">
        <v>15710</v>
      </c>
      <c r="D68">
        <v>2</v>
      </c>
      <c r="E68">
        <v>0</v>
      </c>
      <c r="F68">
        <v>21774</v>
      </c>
    </row>
    <row r="69" spans="1:6" x14ac:dyDescent="0.25">
      <c r="A69" t="str">
        <f>'Оборудование поликлиники'!K27</f>
        <v>чел.-ч</v>
      </c>
      <c r="B69">
        <v>619</v>
      </c>
      <c r="C69">
        <v>15710</v>
      </c>
      <c r="D69">
        <v>3</v>
      </c>
      <c r="E69">
        <v>0</v>
      </c>
      <c r="F69">
        <v>21774</v>
      </c>
    </row>
    <row r="70" spans="1:6" x14ac:dyDescent="0.25">
      <c r="A70" s="5">
        <f>'Оборудование поликлиники'!O27</f>
        <v>21.65</v>
      </c>
      <c r="B70">
        <v>619</v>
      </c>
      <c r="C70">
        <v>15710</v>
      </c>
      <c r="D70">
        <v>4</v>
      </c>
      <c r="E70">
        <v>0</v>
      </c>
      <c r="F70">
        <v>21774</v>
      </c>
    </row>
    <row r="71" spans="1:6" x14ac:dyDescent="0.25">
      <c r="A71" t="str">
        <f>'Оборудование поликлиники'!F28</f>
        <v>Итого по расценке</v>
      </c>
      <c r="B71">
        <v>619</v>
      </c>
      <c r="C71">
        <v>15709</v>
      </c>
      <c r="D71">
        <v>2</v>
      </c>
      <c r="E71">
        <v>0</v>
      </c>
      <c r="F71">
        <v>21788</v>
      </c>
    </row>
    <row r="72" spans="1:6" x14ac:dyDescent="0.25">
      <c r="A72">
        <f>'Оборудование поликлиники'!A29</f>
        <v>2</v>
      </c>
      <c r="B72">
        <v>619</v>
      </c>
      <c r="C72">
        <v>15712</v>
      </c>
      <c r="D72">
        <v>0</v>
      </c>
      <c r="E72">
        <v>0</v>
      </c>
      <c r="F72">
        <v>21762</v>
      </c>
    </row>
    <row r="73" spans="1:6" x14ac:dyDescent="0.25">
      <c r="A73" t="str">
        <f>'Оборудование поликлиники'!B29</f>
        <v>ФЕР10-01-059-01</v>
      </c>
      <c r="B73">
        <v>619</v>
      </c>
      <c r="C73">
        <v>15712</v>
      </c>
      <c r="D73">
        <v>1</v>
      </c>
      <c r="E73">
        <v>0</v>
      </c>
      <c r="F73">
        <v>21762</v>
      </c>
    </row>
    <row r="74" spans="1:6" x14ac:dyDescent="0.25">
      <c r="A74" t="str">
        <f>'Оборудование поликлиники'!F29</f>
        <v>Установка столов, шкафов под мойки, холодильных шкафов и др.</v>
      </c>
      <c r="B74">
        <v>619</v>
      </c>
      <c r="C74">
        <v>15712</v>
      </c>
      <c r="D74">
        <v>2</v>
      </c>
      <c r="E74">
        <v>0</v>
      </c>
      <c r="F74">
        <v>21762</v>
      </c>
    </row>
    <row r="75" spans="1:6" x14ac:dyDescent="0.25">
      <c r="A75" t="str">
        <f>'Оборудование поликлиники'!K29</f>
        <v>100 шт. изделий</v>
      </c>
      <c r="B75">
        <v>619</v>
      </c>
      <c r="C75">
        <v>15712</v>
      </c>
      <c r="D75">
        <v>3</v>
      </c>
      <c r="E75">
        <v>0</v>
      </c>
      <c r="F75">
        <v>21762</v>
      </c>
    </row>
    <row r="76" spans="1:6" x14ac:dyDescent="0.25">
      <c r="A76" s="5">
        <f>'Оборудование поликлиники'!O29</f>
        <v>0.12</v>
      </c>
      <c r="B76">
        <v>619</v>
      </c>
      <c r="C76">
        <v>15712</v>
      </c>
      <c r="D76">
        <v>4</v>
      </c>
      <c r="E76">
        <v>0</v>
      </c>
      <c r="F76">
        <v>21762</v>
      </c>
    </row>
    <row r="77" spans="1:6" x14ac:dyDescent="0.25">
      <c r="A77" t="str">
        <f>'Оборудование поликлиники'!F31</f>
        <v>Зарплата</v>
      </c>
      <c r="B77">
        <v>619</v>
      </c>
      <c r="C77">
        <v>15713</v>
      </c>
      <c r="D77">
        <v>2</v>
      </c>
      <c r="E77">
        <v>0</v>
      </c>
      <c r="F77">
        <v>21785</v>
      </c>
    </row>
    <row r="78" spans="1:6" x14ac:dyDescent="0.25">
      <c r="A78">
        <f>'Оборудование поликлиники'!T31</f>
        <v>602.70000000000005</v>
      </c>
      <c r="B78">
        <v>619</v>
      </c>
      <c r="C78">
        <v>15713</v>
      </c>
      <c r="D78">
        <v>5</v>
      </c>
      <c r="E78">
        <v>0</v>
      </c>
      <c r="F78">
        <v>21785</v>
      </c>
    </row>
    <row r="79" spans="1:6" x14ac:dyDescent="0.25">
      <c r="A79" s="6">
        <f>'Оборудование поликлиники'!AT31</f>
        <v>1</v>
      </c>
      <c r="B79">
        <v>619</v>
      </c>
      <c r="C79">
        <v>15713</v>
      </c>
      <c r="D79">
        <v>9</v>
      </c>
      <c r="E79">
        <v>0</v>
      </c>
      <c r="F79">
        <v>21785</v>
      </c>
    </row>
    <row r="80" spans="1:6" x14ac:dyDescent="0.25">
      <c r="A80" t="str">
        <f>'Оборудование поликлиники'!F32</f>
        <v>Эксплуатация машин</v>
      </c>
      <c r="B80">
        <v>619</v>
      </c>
      <c r="C80">
        <v>15714</v>
      </c>
      <c r="D80">
        <v>2</v>
      </c>
      <c r="E80">
        <v>0</v>
      </c>
      <c r="F80">
        <v>21785</v>
      </c>
    </row>
    <row r="81" spans="1:6" x14ac:dyDescent="0.25">
      <c r="A81" s="5">
        <f>'Оборудование поликлиники'!T32</f>
        <v>269.39</v>
      </c>
      <c r="B81">
        <v>619</v>
      </c>
      <c r="C81">
        <v>15714</v>
      </c>
      <c r="D81">
        <v>5</v>
      </c>
      <c r="E81">
        <v>0</v>
      </c>
      <c r="F81">
        <v>21785</v>
      </c>
    </row>
    <row r="82" spans="1:6" x14ac:dyDescent="0.25">
      <c r="A82" s="6">
        <f>'Оборудование поликлиники'!AT32</f>
        <v>1</v>
      </c>
      <c r="B82">
        <v>619</v>
      </c>
      <c r="C82">
        <v>15714</v>
      </c>
      <c r="D82">
        <v>9</v>
      </c>
      <c r="E82">
        <v>0</v>
      </c>
      <c r="F82">
        <v>21785</v>
      </c>
    </row>
    <row r="83" spans="1:6" x14ac:dyDescent="0.25">
      <c r="A83" t="str">
        <f>'Оборудование поликлиники'!F33</f>
        <v>в т.ч. зарплата машиниста</v>
      </c>
      <c r="B83">
        <v>619</v>
      </c>
      <c r="C83">
        <v>15715</v>
      </c>
      <c r="D83">
        <v>2</v>
      </c>
      <c r="E83">
        <v>0</v>
      </c>
      <c r="F83">
        <v>21785</v>
      </c>
    </row>
    <row r="84" spans="1:6" x14ac:dyDescent="0.25">
      <c r="A84" s="5">
        <f>'Оборудование поликлиники'!T33</f>
        <v>23.36</v>
      </c>
      <c r="B84">
        <v>619</v>
      </c>
      <c r="C84">
        <v>15715</v>
      </c>
      <c r="D84">
        <v>5</v>
      </c>
      <c r="E84">
        <v>0</v>
      </c>
      <c r="F84">
        <v>21785</v>
      </c>
    </row>
    <row r="85" spans="1:6" x14ac:dyDescent="0.25">
      <c r="A85" s="6">
        <f>'Оборудование поликлиники'!AT33</f>
        <v>1</v>
      </c>
      <c r="B85">
        <v>619</v>
      </c>
      <c r="C85">
        <v>15715</v>
      </c>
      <c r="D85">
        <v>9</v>
      </c>
      <c r="E85">
        <v>0</v>
      </c>
      <c r="F85">
        <v>21785</v>
      </c>
    </row>
    <row r="86" spans="1:6" x14ac:dyDescent="0.25">
      <c r="A86" t="str">
        <f>'Оборудование поликлиники'!F34</f>
        <v>Материальные ресурсы</v>
      </c>
      <c r="B86">
        <v>619</v>
      </c>
      <c r="C86">
        <v>15716</v>
      </c>
      <c r="D86">
        <v>2</v>
      </c>
      <c r="E86">
        <v>0</v>
      </c>
      <c r="F86">
        <v>21785</v>
      </c>
    </row>
    <row r="87" spans="1:6" x14ac:dyDescent="0.25">
      <c r="A87" s="5">
        <f>'Оборудование поликлиники'!T34</f>
        <v>1633.35</v>
      </c>
      <c r="B87">
        <v>619</v>
      </c>
      <c r="C87">
        <v>15716</v>
      </c>
      <c r="D87">
        <v>5</v>
      </c>
      <c r="E87">
        <v>0</v>
      </c>
      <c r="F87">
        <v>21785</v>
      </c>
    </row>
    <row r="88" spans="1:6" x14ac:dyDescent="0.25">
      <c r="A88" s="6">
        <f>'Оборудование поликлиники'!AT34</f>
        <v>1</v>
      </c>
      <c r="B88">
        <v>619</v>
      </c>
      <c r="C88">
        <v>15716</v>
      </c>
      <c r="D88">
        <v>9</v>
      </c>
      <c r="E88">
        <v>0</v>
      </c>
      <c r="F88">
        <v>21785</v>
      </c>
    </row>
    <row r="89" spans="1:6" x14ac:dyDescent="0.25">
      <c r="A89" t="str">
        <f>'Оборудование поликлиники'!F35</f>
        <v>Накладные расходы от ФОТ</v>
      </c>
      <c r="B89">
        <v>619</v>
      </c>
      <c r="C89">
        <v>15717</v>
      </c>
      <c r="D89">
        <v>2</v>
      </c>
      <c r="E89">
        <v>0</v>
      </c>
      <c r="F89">
        <v>21786</v>
      </c>
    </row>
    <row r="90" spans="1:6" x14ac:dyDescent="0.25">
      <c r="A90">
        <f>'Оборудование поликлиники'!K35</f>
        <v>0</v>
      </c>
      <c r="B90">
        <v>619</v>
      </c>
      <c r="C90">
        <v>15717</v>
      </c>
      <c r="D90">
        <v>3</v>
      </c>
      <c r="E90">
        <v>0</v>
      </c>
      <c r="F90">
        <v>21786</v>
      </c>
    </row>
    <row r="91" spans="1:6" x14ac:dyDescent="0.25">
      <c r="A91" s="5">
        <f>'Оборудование поликлиники'!T35</f>
        <v>1.18</v>
      </c>
      <c r="B91">
        <v>619</v>
      </c>
      <c r="C91">
        <v>15717</v>
      </c>
      <c r="D91">
        <v>5</v>
      </c>
      <c r="E91">
        <v>0</v>
      </c>
      <c r="F91">
        <v>21786</v>
      </c>
    </row>
    <row r="92" spans="1:6" x14ac:dyDescent="0.25">
      <c r="A92" s="5">
        <f>'Оборудование поликлиники'!AT35</f>
        <v>1.18</v>
      </c>
      <c r="B92">
        <v>619</v>
      </c>
      <c r="C92">
        <v>15717</v>
      </c>
      <c r="D92">
        <v>9</v>
      </c>
      <c r="E92">
        <v>0</v>
      </c>
      <c r="F92">
        <v>21786</v>
      </c>
    </row>
    <row r="93" spans="1:6" x14ac:dyDescent="0.25">
      <c r="A93" t="str">
        <f>'Оборудование поликлиники'!F36</f>
        <v>Сметная прибыль от ФОТ</v>
      </c>
      <c r="B93">
        <v>619</v>
      </c>
      <c r="C93">
        <v>15718</v>
      </c>
      <c r="D93">
        <v>2</v>
      </c>
      <c r="E93">
        <v>0</v>
      </c>
      <c r="F93">
        <v>21787</v>
      </c>
    </row>
    <row r="94" spans="1:6" x14ac:dyDescent="0.25">
      <c r="A94">
        <f>'Оборудование поликлиники'!K36</f>
        <v>0</v>
      </c>
      <c r="B94">
        <v>619</v>
      </c>
      <c r="C94">
        <v>15718</v>
      </c>
      <c r="D94">
        <v>3</v>
      </c>
      <c r="E94">
        <v>0</v>
      </c>
      <c r="F94">
        <v>21787</v>
      </c>
    </row>
    <row r="95" spans="1:6" x14ac:dyDescent="0.25">
      <c r="A95" s="5">
        <f>'Оборудование поликлиники'!T36</f>
        <v>0.63</v>
      </c>
      <c r="B95">
        <v>619</v>
      </c>
      <c r="C95">
        <v>15718</v>
      </c>
      <c r="D95">
        <v>5</v>
      </c>
      <c r="E95">
        <v>0</v>
      </c>
      <c r="F95">
        <v>21787</v>
      </c>
    </row>
    <row r="96" spans="1:6" x14ac:dyDescent="0.25">
      <c r="A96" s="5">
        <f>'Оборудование поликлиники'!AT36</f>
        <v>0.63</v>
      </c>
      <c r="B96">
        <v>619</v>
      </c>
      <c r="C96">
        <v>15718</v>
      </c>
      <c r="D96">
        <v>9</v>
      </c>
      <c r="E96">
        <v>0</v>
      </c>
      <c r="F96">
        <v>21787</v>
      </c>
    </row>
    <row r="97" spans="1:6" x14ac:dyDescent="0.25">
      <c r="A97" t="str">
        <f>'Оборудование поликлиники'!F37</f>
        <v>Затраты труда</v>
      </c>
      <c r="B97">
        <v>619</v>
      </c>
      <c r="C97">
        <v>15721</v>
      </c>
      <c r="D97">
        <v>2</v>
      </c>
      <c r="E97">
        <v>0</v>
      </c>
      <c r="F97">
        <v>21774</v>
      </c>
    </row>
    <row r="98" spans="1:6" x14ac:dyDescent="0.25">
      <c r="A98" t="str">
        <f>'Оборудование поликлиники'!K37</f>
        <v>чел.-ч</v>
      </c>
      <c r="B98">
        <v>619</v>
      </c>
      <c r="C98">
        <v>15721</v>
      </c>
      <c r="D98">
        <v>3</v>
      </c>
      <c r="E98">
        <v>0</v>
      </c>
      <c r="F98">
        <v>21774</v>
      </c>
    </row>
    <row r="99" spans="1:6" x14ac:dyDescent="0.25">
      <c r="A99" s="5">
        <f>'Оборудование поликлиники'!O37</f>
        <v>75.150000000000006</v>
      </c>
      <c r="B99">
        <v>619</v>
      </c>
      <c r="C99">
        <v>15721</v>
      </c>
      <c r="D99">
        <v>4</v>
      </c>
      <c r="E99">
        <v>0</v>
      </c>
      <c r="F99">
        <v>21774</v>
      </c>
    </row>
    <row r="100" spans="1:6" x14ac:dyDescent="0.25">
      <c r="A100" t="str">
        <f>'Оборудование поликлиники'!F38</f>
        <v>Итого по расценке</v>
      </c>
      <c r="B100">
        <v>619</v>
      </c>
      <c r="C100">
        <v>15720</v>
      </c>
      <c r="D100">
        <v>2</v>
      </c>
      <c r="E100">
        <v>0</v>
      </c>
      <c r="F100">
        <v>21788</v>
      </c>
    </row>
    <row r="101" spans="1:6" x14ac:dyDescent="0.25">
      <c r="A101">
        <f>'Оборудование поликлиники'!A39</f>
        <v>3</v>
      </c>
      <c r="B101">
        <v>619</v>
      </c>
      <c r="C101">
        <v>15722</v>
      </c>
      <c r="D101">
        <v>0</v>
      </c>
      <c r="E101">
        <v>0</v>
      </c>
      <c r="F101">
        <v>21762</v>
      </c>
    </row>
    <row r="102" spans="1:6" x14ac:dyDescent="0.25">
      <c r="A102" t="str">
        <f>'Оборудование поликлиники'!B39</f>
        <v>ФЕРм34-01-136-01</v>
      </c>
      <c r="B102">
        <v>619</v>
      </c>
      <c r="C102">
        <v>15722</v>
      </c>
      <c r="D102">
        <v>1</v>
      </c>
      <c r="E102">
        <v>0</v>
      </c>
      <c r="F102">
        <v>21762</v>
      </c>
    </row>
    <row r="103" spans="1:6" x14ac:dyDescent="0.25">
      <c r="A103" t="str">
        <f>'Оборудование поликлиники'!F39</f>
        <v>Облучатель бактерицидный настенный</v>
      </c>
      <c r="B103">
        <v>619</v>
      </c>
      <c r="C103">
        <v>15722</v>
      </c>
      <c r="D103">
        <v>2</v>
      </c>
      <c r="E103">
        <v>0</v>
      </c>
      <c r="F103">
        <v>21762</v>
      </c>
    </row>
    <row r="104" spans="1:6" x14ac:dyDescent="0.25">
      <c r="A104" t="str">
        <f>'Оборудование поликлиники'!K39</f>
        <v>1 шт.</v>
      </c>
      <c r="B104">
        <v>619</v>
      </c>
      <c r="C104">
        <v>15722</v>
      </c>
      <c r="D104">
        <v>3</v>
      </c>
      <c r="E104">
        <v>0</v>
      </c>
      <c r="F104">
        <v>21762</v>
      </c>
    </row>
    <row r="105" spans="1:6" x14ac:dyDescent="0.25">
      <c r="A105" s="6">
        <f>'Оборудование поликлиники'!O39</f>
        <v>51</v>
      </c>
      <c r="B105">
        <v>619</v>
      </c>
      <c r="C105">
        <v>15722</v>
      </c>
      <c r="D105">
        <v>4</v>
      </c>
      <c r="E105">
        <v>0</v>
      </c>
      <c r="F105">
        <v>21762</v>
      </c>
    </row>
    <row r="106" spans="1:6" x14ac:dyDescent="0.25">
      <c r="A106" t="str">
        <f>'Оборудование поликлиники'!F41</f>
        <v>Зарплата</v>
      </c>
      <c r="B106">
        <v>619</v>
      </c>
      <c r="C106">
        <v>15730</v>
      </c>
      <c r="D106">
        <v>2</v>
      </c>
      <c r="E106">
        <v>0</v>
      </c>
      <c r="F106">
        <v>21785</v>
      </c>
    </row>
    <row r="107" spans="1:6" x14ac:dyDescent="0.25">
      <c r="A107" s="5">
        <f>'Оборудование поликлиники'!T41</f>
        <v>93.42</v>
      </c>
      <c r="B107">
        <v>619</v>
      </c>
      <c r="C107">
        <v>15730</v>
      </c>
      <c r="D107">
        <v>5</v>
      </c>
      <c r="E107">
        <v>0</v>
      </c>
      <c r="F107">
        <v>21785</v>
      </c>
    </row>
    <row r="108" spans="1:6" x14ac:dyDescent="0.25">
      <c r="A108" s="6">
        <f>'Оборудование поликлиники'!AT41</f>
        <v>1</v>
      </c>
      <c r="B108">
        <v>619</v>
      </c>
      <c r="C108">
        <v>15730</v>
      </c>
      <c r="D108">
        <v>9</v>
      </c>
      <c r="E108">
        <v>0</v>
      </c>
      <c r="F108">
        <v>21785</v>
      </c>
    </row>
    <row r="109" spans="1:6" x14ac:dyDescent="0.25">
      <c r="A109" t="str">
        <f>'Оборудование поликлиники'!F42</f>
        <v>Эксплуатация машин</v>
      </c>
      <c r="B109">
        <v>619</v>
      </c>
      <c r="C109">
        <v>15729</v>
      </c>
      <c r="D109">
        <v>2</v>
      </c>
      <c r="E109">
        <v>0</v>
      </c>
      <c r="F109">
        <v>21785</v>
      </c>
    </row>
    <row r="110" spans="1:6" x14ac:dyDescent="0.25">
      <c r="A110" s="6">
        <f>'Оборудование поликлиники'!T42</f>
        <v>0</v>
      </c>
      <c r="B110">
        <v>619</v>
      </c>
      <c r="C110">
        <v>15729</v>
      </c>
      <c r="D110">
        <v>5</v>
      </c>
      <c r="E110">
        <v>0</v>
      </c>
      <c r="F110">
        <v>21785</v>
      </c>
    </row>
    <row r="111" spans="1:6" x14ac:dyDescent="0.25">
      <c r="A111" s="6">
        <f>'Оборудование поликлиники'!AT42</f>
        <v>1</v>
      </c>
      <c r="B111">
        <v>619</v>
      </c>
      <c r="C111">
        <v>15729</v>
      </c>
      <c r="D111">
        <v>9</v>
      </c>
      <c r="E111">
        <v>0</v>
      </c>
      <c r="F111">
        <v>21785</v>
      </c>
    </row>
    <row r="112" spans="1:6" x14ac:dyDescent="0.25">
      <c r="A112" t="str">
        <f>'Оборудование поликлиники'!F43</f>
        <v>в т.ч. зарплата машиниста</v>
      </c>
      <c r="B112">
        <v>619</v>
      </c>
      <c r="C112">
        <v>15728</v>
      </c>
      <c r="D112">
        <v>2</v>
      </c>
      <c r="E112">
        <v>0</v>
      </c>
      <c r="F112">
        <v>21785</v>
      </c>
    </row>
    <row r="113" spans="1:6" x14ac:dyDescent="0.25">
      <c r="A113" s="6">
        <f>'Оборудование поликлиники'!T43</f>
        <v>0</v>
      </c>
      <c r="B113">
        <v>619</v>
      </c>
      <c r="C113">
        <v>15728</v>
      </c>
      <c r="D113">
        <v>5</v>
      </c>
      <c r="E113">
        <v>0</v>
      </c>
      <c r="F113">
        <v>21785</v>
      </c>
    </row>
    <row r="114" spans="1:6" x14ac:dyDescent="0.25">
      <c r="A114" s="6">
        <f>'Оборудование поликлиники'!AT43</f>
        <v>1</v>
      </c>
      <c r="B114">
        <v>619</v>
      </c>
      <c r="C114">
        <v>15728</v>
      </c>
      <c r="D114">
        <v>9</v>
      </c>
      <c r="E114">
        <v>0</v>
      </c>
      <c r="F114">
        <v>21785</v>
      </c>
    </row>
    <row r="115" spans="1:6" x14ac:dyDescent="0.25">
      <c r="A115" t="str">
        <f>'Оборудование поликлиники'!F44</f>
        <v>Материальные ресурсы</v>
      </c>
      <c r="B115">
        <v>619</v>
      </c>
      <c r="C115">
        <v>15727</v>
      </c>
      <c r="D115">
        <v>2</v>
      </c>
      <c r="E115">
        <v>0</v>
      </c>
      <c r="F115">
        <v>21785</v>
      </c>
    </row>
    <row r="116" spans="1:6" x14ac:dyDescent="0.25">
      <c r="A116" s="5">
        <f>'Оборудование поликлиники'!T44</f>
        <v>2.0699999999999998</v>
      </c>
      <c r="B116">
        <v>619</v>
      </c>
      <c r="C116">
        <v>15727</v>
      </c>
      <c r="D116">
        <v>5</v>
      </c>
      <c r="E116">
        <v>0</v>
      </c>
      <c r="F116">
        <v>21785</v>
      </c>
    </row>
    <row r="117" spans="1:6" x14ac:dyDescent="0.25">
      <c r="A117" s="6">
        <f>'Оборудование поликлиники'!AT44</f>
        <v>1</v>
      </c>
      <c r="B117">
        <v>619</v>
      </c>
      <c r="C117">
        <v>15727</v>
      </c>
      <c r="D117">
        <v>9</v>
      </c>
      <c r="E117">
        <v>0</v>
      </c>
      <c r="F117">
        <v>21785</v>
      </c>
    </row>
    <row r="118" spans="1:6" x14ac:dyDescent="0.25">
      <c r="A118" t="str">
        <f>'Оборудование поликлиники'!F45</f>
        <v>Накладные расходы от ФОТ</v>
      </c>
      <c r="B118">
        <v>619</v>
      </c>
      <c r="C118">
        <v>15726</v>
      </c>
      <c r="D118">
        <v>2</v>
      </c>
      <c r="E118">
        <v>0</v>
      </c>
      <c r="F118">
        <v>21786</v>
      </c>
    </row>
    <row r="119" spans="1:6" x14ac:dyDescent="0.25">
      <c r="A119">
        <f>'Оборудование поликлиники'!K45</f>
        <v>0</v>
      </c>
      <c r="B119">
        <v>619</v>
      </c>
      <c r="C119">
        <v>15726</v>
      </c>
      <c r="D119">
        <v>3</v>
      </c>
      <c r="E119">
        <v>0</v>
      </c>
      <c r="F119">
        <v>21786</v>
      </c>
    </row>
    <row r="120" spans="1:6" x14ac:dyDescent="0.25">
      <c r="A120">
        <f>'Оборудование поликлиники'!T45</f>
        <v>0.8</v>
      </c>
      <c r="B120">
        <v>619</v>
      </c>
      <c r="C120">
        <v>15726</v>
      </c>
      <c r="D120">
        <v>5</v>
      </c>
      <c r="E120">
        <v>0</v>
      </c>
      <c r="F120">
        <v>21786</v>
      </c>
    </row>
    <row r="121" spans="1:6" x14ac:dyDescent="0.25">
      <c r="A121">
        <f>'Оборудование поликлиники'!AT45</f>
        <v>0.8</v>
      </c>
      <c r="B121">
        <v>619</v>
      </c>
      <c r="C121">
        <v>15726</v>
      </c>
      <c r="D121">
        <v>9</v>
      </c>
      <c r="E121">
        <v>0</v>
      </c>
      <c r="F121">
        <v>21786</v>
      </c>
    </row>
    <row r="122" spans="1:6" x14ac:dyDescent="0.25">
      <c r="A122" t="str">
        <f>'Оборудование поликлиники'!F46</f>
        <v>Сметная прибыль от ФОТ</v>
      </c>
      <c r="B122">
        <v>619</v>
      </c>
      <c r="C122">
        <v>15725</v>
      </c>
      <c r="D122">
        <v>2</v>
      </c>
      <c r="E122">
        <v>0</v>
      </c>
      <c r="F122">
        <v>21787</v>
      </c>
    </row>
    <row r="123" spans="1:6" x14ac:dyDescent="0.25">
      <c r="A123">
        <f>'Оборудование поликлиники'!K46</f>
        <v>0</v>
      </c>
      <c r="B123">
        <v>619</v>
      </c>
      <c r="C123">
        <v>15725</v>
      </c>
      <c r="D123">
        <v>3</v>
      </c>
      <c r="E123">
        <v>0</v>
      </c>
      <c r="F123">
        <v>21787</v>
      </c>
    </row>
    <row r="124" spans="1:6" x14ac:dyDescent="0.25">
      <c r="A124">
        <f>'Оборудование поликлиники'!T46</f>
        <v>0.6</v>
      </c>
      <c r="B124">
        <v>619</v>
      </c>
      <c r="C124">
        <v>15725</v>
      </c>
      <c r="D124">
        <v>5</v>
      </c>
      <c r="E124">
        <v>0</v>
      </c>
      <c r="F124">
        <v>21787</v>
      </c>
    </row>
    <row r="125" spans="1:6" x14ac:dyDescent="0.25">
      <c r="A125">
        <f>'Оборудование поликлиники'!AT46</f>
        <v>0.6</v>
      </c>
      <c r="B125">
        <v>619</v>
      </c>
      <c r="C125">
        <v>15725</v>
      </c>
      <c r="D125">
        <v>9</v>
      </c>
      <c r="E125">
        <v>0</v>
      </c>
      <c r="F125">
        <v>21787</v>
      </c>
    </row>
    <row r="126" spans="1:6" x14ac:dyDescent="0.25">
      <c r="A126" t="str">
        <f>'Оборудование поликлиники'!F47</f>
        <v>Затраты труда</v>
      </c>
      <c r="B126">
        <v>619</v>
      </c>
      <c r="C126">
        <v>15724</v>
      </c>
      <c r="D126">
        <v>2</v>
      </c>
      <c r="E126">
        <v>0</v>
      </c>
      <c r="F126">
        <v>21774</v>
      </c>
    </row>
    <row r="127" spans="1:6" x14ac:dyDescent="0.25">
      <c r="A127" t="str">
        <f>'Оборудование поликлиники'!K47</f>
        <v>чел.-ч</v>
      </c>
      <c r="B127">
        <v>619</v>
      </c>
      <c r="C127">
        <v>15724</v>
      </c>
      <c r="D127">
        <v>3</v>
      </c>
      <c r="E127">
        <v>0</v>
      </c>
      <c r="F127">
        <v>21774</v>
      </c>
    </row>
    <row r="128" spans="1:6" x14ac:dyDescent="0.25">
      <c r="A128">
        <f>'Оборудование поликлиники'!O47</f>
        <v>10.3</v>
      </c>
      <c r="B128">
        <v>619</v>
      </c>
      <c r="C128">
        <v>15724</v>
      </c>
      <c r="D128">
        <v>4</v>
      </c>
      <c r="E128">
        <v>0</v>
      </c>
      <c r="F128">
        <v>21774</v>
      </c>
    </row>
    <row r="129" spans="1:6" x14ac:dyDescent="0.25">
      <c r="A129" t="str">
        <f>'Оборудование поликлиники'!F48</f>
        <v>Итого по расценке</v>
      </c>
      <c r="B129">
        <v>619</v>
      </c>
      <c r="C129">
        <v>15723</v>
      </c>
      <c r="D129">
        <v>2</v>
      </c>
      <c r="E129">
        <v>0</v>
      </c>
      <c r="F129">
        <v>21788</v>
      </c>
    </row>
    <row r="130" spans="1:6" x14ac:dyDescent="0.25">
      <c r="A130">
        <f>'Оборудование поликлиники'!A49</f>
        <v>4</v>
      </c>
      <c r="B130">
        <v>619</v>
      </c>
      <c r="C130">
        <v>15803</v>
      </c>
      <c r="D130">
        <v>0</v>
      </c>
      <c r="E130">
        <v>0</v>
      </c>
      <c r="F130">
        <v>21762</v>
      </c>
    </row>
    <row r="131" spans="1:6" x14ac:dyDescent="0.25">
      <c r="A131" t="str">
        <f>'Оборудование поликлиники'!B49</f>
        <v>ФЕРм34-02-004-05</v>
      </c>
      <c r="B131">
        <v>619</v>
      </c>
      <c r="C131">
        <v>15803</v>
      </c>
      <c r="D131">
        <v>1</v>
      </c>
      <c r="E131">
        <v>0</v>
      </c>
      <c r="F131">
        <v>21762</v>
      </c>
    </row>
    <row r="132" spans="1:6" x14ac:dyDescent="0.25">
      <c r="A132" t="str">
        <f>'Оборудование поликлиники'!F49</f>
        <v>Излучатель ультрафиолетовый для стерилизации помещения</v>
      </c>
      <c r="B132">
        <v>619</v>
      </c>
      <c r="C132">
        <v>15803</v>
      </c>
      <c r="D132">
        <v>2</v>
      </c>
      <c r="E132">
        <v>0</v>
      </c>
      <c r="F132">
        <v>21762</v>
      </c>
    </row>
    <row r="133" spans="1:6" x14ac:dyDescent="0.25">
      <c r="A133" t="str">
        <f>'Оборудование поликлиники'!K49</f>
        <v>1 шт.</v>
      </c>
      <c r="B133">
        <v>619</v>
      </c>
      <c r="C133">
        <v>15803</v>
      </c>
      <c r="D133">
        <v>3</v>
      </c>
      <c r="E133">
        <v>0</v>
      </c>
      <c r="F133">
        <v>21762</v>
      </c>
    </row>
    <row r="134" spans="1:6" x14ac:dyDescent="0.25">
      <c r="A134" s="6">
        <f>'Оборудование поликлиники'!O49</f>
        <v>3</v>
      </c>
      <c r="B134">
        <v>619</v>
      </c>
      <c r="C134">
        <v>15803</v>
      </c>
      <c r="D134">
        <v>4</v>
      </c>
      <c r="E134">
        <v>0</v>
      </c>
      <c r="F134">
        <v>21762</v>
      </c>
    </row>
    <row r="135" spans="1:6" x14ac:dyDescent="0.25">
      <c r="A135" t="str">
        <f>'Оборудование поликлиники'!F51</f>
        <v>Зарплата</v>
      </c>
      <c r="B135">
        <v>619</v>
      </c>
      <c r="C135">
        <v>15804</v>
      </c>
      <c r="D135">
        <v>2</v>
      </c>
      <c r="E135">
        <v>0</v>
      </c>
      <c r="F135">
        <v>21785</v>
      </c>
    </row>
    <row r="136" spans="1:6" x14ac:dyDescent="0.25">
      <c r="A136">
        <f>'Оборудование поликлиники'!T51</f>
        <v>180.6</v>
      </c>
      <c r="B136">
        <v>619</v>
      </c>
      <c r="C136">
        <v>15804</v>
      </c>
      <c r="D136">
        <v>5</v>
      </c>
      <c r="E136">
        <v>0</v>
      </c>
      <c r="F136">
        <v>21785</v>
      </c>
    </row>
    <row r="137" spans="1:6" x14ac:dyDescent="0.25">
      <c r="A137" s="6">
        <f>'Оборудование поликлиники'!AT51</f>
        <v>1</v>
      </c>
      <c r="B137">
        <v>619</v>
      </c>
      <c r="C137">
        <v>15804</v>
      </c>
      <c r="D137">
        <v>9</v>
      </c>
      <c r="E137">
        <v>0</v>
      </c>
      <c r="F137">
        <v>21785</v>
      </c>
    </row>
    <row r="138" spans="1:6" x14ac:dyDescent="0.25">
      <c r="A138" t="str">
        <f>'Оборудование поликлиники'!F52</f>
        <v>Эксплуатация машин</v>
      </c>
      <c r="B138">
        <v>619</v>
      </c>
      <c r="C138">
        <v>15805</v>
      </c>
      <c r="D138">
        <v>2</v>
      </c>
      <c r="E138">
        <v>0</v>
      </c>
      <c r="F138">
        <v>21785</v>
      </c>
    </row>
    <row r="139" spans="1:6" x14ac:dyDescent="0.25">
      <c r="A139" s="5">
        <f>'Оборудование поликлиники'!T52</f>
        <v>34.15</v>
      </c>
      <c r="B139">
        <v>619</v>
      </c>
      <c r="C139">
        <v>15805</v>
      </c>
      <c r="D139">
        <v>5</v>
      </c>
      <c r="E139">
        <v>0</v>
      </c>
      <c r="F139">
        <v>21785</v>
      </c>
    </row>
    <row r="140" spans="1:6" x14ac:dyDescent="0.25">
      <c r="A140" s="6">
        <f>'Оборудование поликлиники'!AT52</f>
        <v>1</v>
      </c>
      <c r="B140">
        <v>619</v>
      </c>
      <c r="C140">
        <v>15805</v>
      </c>
      <c r="D140">
        <v>9</v>
      </c>
      <c r="E140">
        <v>0</v>
      </c>
      <c r="F140">
        <v>21785</v>
      </c>
    </row>
    <row r="141" spans="1:6" x14ac:dyDescent="0.25">
      <c r="A141" t="str">
        <f>'Оборудование поликлиники'!F53</f>
        <v>в т.ч. зарплата машиниста</v>
      </c>
      <c r="B141">
        <v>619</v>
      </c>
      <c r="C141">
        <v>15806</v>
      </c>
      <c r="D141">
        <v>2</v>
      </c>
      <c r="E141">
        <v>0</v>
      </c>
      <c r="F141">
        <v>21785</v>
      </c>
    </row>
    <row r="142" spans="1:6" x14ac:dyDescent="0.25">
      <c r="A142" s="5">
        <f>'Оборудование поликлиники'!T53</f>
        <v>1.89</v>
      </c>
      <c r="B142">
        <v>619</v>
      </c>
      <c r="C142">
        <v>15806</v>
      </c>
      <c r="D142">
        <v>5</v>
      </c>
      <c r="E142">
        <v>0</v>
      </c>
      <c r="F142">
        <v>21785</v>
      </c>
    </row>
    <row r="143" spans="1:6" x14ac:dyDescent="0.25">
      <c r="A143" s="6">
        <f>'Оборудование поликлиники'!AT53</f>
        <v>1</v>
      </c>
      <c r="B143">
        <v>619</v>
      </c>
      <c r="C143">
        <v>15806</v>
      </c>
      <c r="D143">
        <v>9</v>
      </c>
      <c r="E143">
        <v>0</v>
      </c>
      <c r="F143">
        <v>21785</v>
      </c>
    </row>
    <row r="144" spans="1:6" x14ac:dyDescent="0.25">
      <c r="A144" t="str">
        <f>'Оборудование поликлиники'!F54</f>
        <v>Материальные ресурсы</v>
      </c>
      <c r="B144">
        <v>619</v>
      </c>
      <c r="C144">
        <v>15807</v>
      </c>
      <c r="D144">
        <v>2</v>
      </c>
      <c r="E144">
        <v>0</v>
      </c>
      <c r="F144">
        <v>21785</v>
      </c>
    </row>
    <row r="145" spans="1:6" x14ac:dyDescent="0.25">
      <c r="A145" s="5">
        <f>'Оборудование поликлиники'!T54</f>
        <v>5.05</v>
      </c>
      <c r="B145">
        <v>619</v>
      </c>
      <c r="C145">
        <v>15807</v>
      </c>
      <c r="D145">
        <v>5</v>
      </c>
      <c r="E145">
        <v>0</v>
      </c>
      <c r="F145">
        <v>21785</v>
      </c>
    </row>
    <row r="146" spans="1:6" x14ac:dyDescent="0.25">
      <c r="A146" s="6">
        <f>'Оборудование поликлиники'!AT54</f>
        <v>1</v>
      </c>
      <c r="B146">
        <v>619</v>
      </c>
      <c r="C146">
        <v>15807</v>
      </c>
      <c r="D146">
        <v>9</v>
      </c>
      <c r="E146">
        <v>0</v>
      </c>
      <c r="F146">
        <v>21785</v>
      </c>
    </row>
    <row r="147" spans="1:6" x14ac:dyDescent="0.25">
      <c r="A147" t="str">
        <f>'Оборудование поликлиники'!F55</f>
        <v>Накладные расходы от ФОТ</v>
      </c>
      <c r="B147">
        <v>619</v>
      </c>
      <c r="C147">
        <v>15808</v>
      </c>
      <c r="D147">
        <v>2</v>
      </c>
      <c r="E147">
        <v>0</v>
      </c>
      <c r="F147">
        <v>21786</v>
      </c>
    </row>
    <row r="148" spans="1:6" x14ac:dyDescent="0.25">
      <c r="A148">
        <f>'Оборудование поликлиники'!K55</f>
        <v>0</v>
      </c>
      <c r="B148">
        <v>619</v>
      </c>
      <c r="C148">
        <v>15808</v>
      </c>
      <c r="D148">
        <v>3</v>
      </c>
      <c r="E148">
        <v>0</v>
      </c>
      <c r="F148">
        <v>21786</v>
      </c>
    </row>
    <row r="149" spans="1:6" x14ac:dyDescent="0.25">
      <c r="A149">
        <f>'Оборудование поликлиники'!T55</f>
        <v>0.8</v>
      </c>
      <c r="B149">
        <v>619</v>
      </c>
      <c r="C149">
        <v>15808</v>
      </c>
      <c r="D149">
        <v>5</v>
      </c>
      <c r="E149">
        <v>0</v>
      </c>
      <c r="F149">
        <v>21786</v>
      </c>
    </row>
    <row r="150" spans="1:6" x14ac:dyDescent="0.25">
      <c r="A150">
        <f>'Оборудование поликлиники'!AT55</f>
        <v>0.8</v>
      </c>
      <c r="B150">
        <v>619</v>
      </c>
      <c r="C150">
        <v>15808</v>
      </c>
      <c r="D150">
        <v>9</v>
      </c>
      <c r="E150">
        <v>0</v>
      </c>
      <c r="F150">
        <v>21786</v>
      </c>
    </row>
    <row r="151" spans="1:6" x14ac:dyDescent="0.25">
      <c r="A151" t="str">
        <f>'Оборудование поликлиники'!F56</f>
        <v>Сметная прибыль от ФОТ</v>
      </c>
      <c r="B151">
        <v>619</v>
      </c>
      <c r="C151">
        <v>15809</v>
      </c>
      <c r="D151">
        <v>2</v>
      </c>
      <c r="E151">
        <v>0</v>
      </c>
      <c r="F151">
        <v>21787</v>
      </c>
    </row>
    <row r="152" spans="1:6" x14ac:dyDescent="0.25">
      <c r="A152">
        <f>'Оборудование поликлиники'!K56</f>
        <v>0</v>
      </c>
      <c r="B152">
        <v>619</v>
      </c>
      <c r="C152">
        <v>15809</v>
      </c>
      <c r="D152">
        <v>3</v>
      </c>
      <c r="E152">
        <v>0</v>
      </c>
      <c r="F152">
        <v>21787</v>
      </c>
    </row>
    <row r="153" spans="1:6" x14ac:dyDescent="0.25">
      <c r="A153">
        <f>'Оборудование поликлиники'!T56</f>
        <v>0.6</v>
      </c>
      <c r="B153">
        <v>619</v>
      </c>
      <c r="C153">
        <v>15809</v>
      </c>
      <c r="D153">
        <v>5</v>
      </c>
      <c r="E153">
        <v>0</v>
      </c>
      <c r="F153">
        <v>21787</v>
      </c>
    </row>
    <row r="154" spans="1:6" x14ac:dyDescent="0.25">
      <c r="A154">
        <f>'Оборудование поликлиники'!AT56</f>
        <v>0.6</v>
      </c>
      <c r="B154">
        <v>619</v>
      </c>
      <c r="C154">
        <v>15809</v>
      </c>
      <c r="D154">
        <v>9</v>
      </c>
      <c r="E154">
        <v>0</v>
      </c>
      <c r="F154">
        <v>21787</v>
      </c>
    </row>
    <row r="155" spans="1:6" x14ac:dyDescent="0.25">
      <c r="A155" t="str">
        <f>'Оборудование поликлиники'!F57</f>
        <v>Затраты труда</v>
      </c>
      <c r="B155">
        <v>619</v>
      </c>
      <c r="C155">
        <v>15812</v>
      </c>
      <c r="D155">
        <v>2</v>
      </c>
      <c r="E155">
        <v>0</v>
      </c>
      <c r="F155">
        <v>21774</v>
      </c>
    </row>
    <row r="156" spans="1:6" x14ac:dyDescent="0.25">
      <c r="A156" t="str">
        <f>'Оборудование поликлиники'!K57</f>
        <v>чел.-ч</v>
      </c>
      <c r="B156">
        <v>619</v>
      </c>
      <c r="C156">
        <v>15812</v>
      </c>
      <c r="D156">
        <v>3</v>
      </c>
      <c r="E156">
        <v>0</v>
      </c>
      <c r="F156">
        <v>21774</v>
      </c>
    </row>
    <row r="157" spans="1:6" x14ac:dyDescent="0.25">
      <c r="A157">
        <f>'Оборудование поликлиники'!O57</f>
        <v>14.6</v>
      </c>
      <c r="B157">
        <v>619</v>
      </c>
      <c r="C157">
        <v>15812</v>
      </c>
      <c r="D157">
        <v>4</v>
      </c>
      <c r="E157">
        <v>0</v>
      </c>
      <c r="F157">
        <v>21774</v>
      </c>
    </row>
    <row r="158" spans="1:6" x14ac:dyDescent="0.25">
      <c r="A158" t="str">
        <f>'Оборудование поликлиники'!F58</f>
        <v>Итого по расценке</v>
      </c>
      <c r="B158">
        <v>619</v>
      </c>
      <c r="C158">
        <v>15811</v>
      </c>
      <c r="D158">
        <v>2</v>
      </c>
      <c r="E158">
        <v>0</v>
      </c>
      <c r="F158">
        <v>21788</v>
      </c>
    </row>
    <row r="159" spans="1:6" x14ac:dyDescent="0.25">
      <c r="A159">
        <f>'Оборудование поликлиники'!A59</f>
        <v>5</v>
      </c>
      <c r="B159">
        <v>619</v>
      </c>
      <c r="C159">
        <v>15741</v>
      </c>
      <c r="D159">
        <v>0</v>
      </c>
      <c r="E159">
        <v>0</v>
      </c>
      <c r="F159">
        <v>21762</v>
      </c>
    </row>
    <row r="160" spans="1:6" x14ac:dyDescent="0.25">
      <c r="A160" t="str">
        <f>'Оборудование поликлиники'!B59</f>
        <v>ФЕРм34-01-083-04</v>
      </c>
      <c r="B160">
        <v>619</v>
      </c>
      <c r="C160">
        <v>15741</v>
      </c>
      <c r="D160">
        <v>1</v>
      </c>
      <c r="E160">
        <v>0</v>
      </c>
      <c r="F160">
        <v>21762</v>
      </c>
    </row>
    <row r="161" spans="1:6" x14ac:dyDescent="0.25">
      <c r="A161" t="str">
        <f>'Оборудование поликлиники'!F59</f>
        <v>Шкаф сушильно-вытяжной</v>
      </c>
      <c r="B161">
        <v>619</v>
      </c>
      <c r="C161">
        <v>15741</v>
      </c>
      <c r="D161">
        <v>2</v>
      </c>
      <c r="E161">
        <v>0</v>
      </c>
      <c r="F161">
        <v>21762</v>
      </c>
    </row>
    <row r="162" spans="1:6" x14ac:dyDescent="0.25">
      <c r="A162" t="str">
        <f>'Оборудование поликлиники'!K59</f>
        <v>1 шт.</v>
      </c>
      <c r="B162">
        <v>619</v>
      </c>
      <c r="C162">
        <v>15741</v>
      </c>
      <c r="D162">
        <v>3</v>
      </c>
      <c r="E162">
        <v>0</v>
      </c>
      <c r="F162">
        <v>21762</v>
      </c>
    </row>
    <row r="163" spans="1:6" x14ac:dyDescent="0.25">
      <c r="A163" s="6">
        <f>'Оборудование поликлиники'!O59</f>
        <v>2</v>
      </c>
      <c r="B163">
        <v>619</v>
      </c>
      <c r="C163">
        <v>15741</v>
      </c>
      <c r="D163">
        <v>4</v>
      </c>
      <c r="E163">
        <v>0</v>
      </c>
      <c r="F163">
        <v>21762</v>
      </c>
    </row>
    <row r="164" spans="1:6" x14ac:dyDescent="0.25">
      <c r="A164" t="str">
        <f>'Оборудование поликлиники'!F61</f>
        <v>Зарплата</v>
      </c>
      <c r="B164">
        <v>619</v>
      </c>
      <c r="C164">
        <v>15749</v>
      </c>
      <c r="D164">
        <v>2</v>
      </c>
      <c r="E164">
        <v>0</v>
      </c>
      <c r="F164">
        <v>21785</v>
      </c>
    </row>
    <row r="165" spans="1:6" x14ac:dyDescent="0.25">
      <c r="A165" s="5">
        <f>'Оборудование поликлиники'!T61</f>
        <v>99.09</v>
      </c>
      <c r="B165">
        <v>619</v>
      </c>
      <c r="C165">
        <v>15749</v>
      </c>
      <c r="D165">
        <v>5</v>
      </c>
      <c r="E165">
        <v>0</v>
      </c>
      <c r="F165">
        <v>21785</v>
      </c>
    </row>
    <row r="166" spans="1:6" x14ac:dyDescent="0.25">
      <c r="A166" s="6">
        <f>'Оборудование поликлиники'!AT61</f>
        <v>1</v>
      </c>
      <c r="B166">
        <v>619</v>
      </c>
      <c r="C166">
        <v>15749</v>
      </c>
      <c r="D166">
        <v>9</v>
      </c>
      <c r="E166">
        <v>0</v>
      </c>
      <c r="F166">
        <v>21785</v>
      </c>
    </row>
    <row r="167" spans="1:6" x14ac:dyDescent="0.25">
      <c r="A167" t="str">
        <f>'Оборудование поликлиники'!F62</f>
        <v>Эксплуатация машин</v>
      </c>
      <c r="B167">
        <v>619</v>
      </c>
      <c r="C167">
        <v>15748</v>
      </c>
      <c r="D167">
        <v>2</v>
      </c>
      <c r="E167">
        <v>0</v>
      </c>
      <c r="F167">
        <v>21785</v>
      </c>
    </row>
    <row r="168" spans="1:6" x14ac:dyDescent="0.25">
      <c r="A168" s="6">
        <f>'Оборудование поликлиники'!T62</f>
        <v>0</v>
      </c>
      <c r="B168">
        <v>619</v>
      </c>
      <c r="C168">
        <v>15748</v>
      </c>
      <c r="D168">
        <v>5</v>
      </c>
      <c r="E168">
        <v>0</v>
      </c>
      <c r="F168">
        <v>21785</v>
      </c>
    </row>
    <row r="169" spans="1:6" x14ac:dyDescent="0.25">
      <c r="A169" s="6">
        <f>'Оборудование поликлиники'!AT62</f>
        <v>1</v>
      </c>
      <c r="B169">
        <v>619</v>
      </c>
      <c r="C169">
        <v>15748</v>
      </c>
      <c r="D169">
        <v>9</v>
      </c>
      <c r="E169">
        <v>0</v>
      </c>
      <c r="F169">
        <v>21785</v>
      </c>
    </row>
    <row r="170" spans="1:6" x14ac:dyDescent="0.25">
      <c r="A170" t="str">
        <f>'Оборудование поликлиники'!F63</f>
        <v>в т.ч. зарплата машиниста</v>
      </c>
      <c r="B170">
        <v>619</v>
      </c>
      <c r="C170">
        <v>15747</v>
      </c>
      <c r="D170">
        <v>2</v>
      </c>
      <c r="E170">
        <v>0</v>
      </c>
      <c r="F170">
        <v>21785</v>
      </c>
    </row>
    <row r="171" spans="1:6" x14ac:dyDescent="0.25">
      <c r="A171" s="6">
        <f>'Оборудование поликлиники'!T63</f>
        <v>0</v>
      </c>
      <c r="B171">
        <v>619</v>
      </c>
      <c r="C171">
        <v>15747</v>
      </c>
      <c r="D171">
        <v>5</v>
      </c>
      <c r="E171">
        <v>0</v>
      </c>
      <c r="F171">
        <v>21785</v>
      </c>
    </row>
    <row r="172" spans="1:6" x14ac:dyDescent="0.25">
      <c r="A172" s="6">
        <f>'Оборудование поликлиники'!AT63</f>
        <v>1</v>
      </c>
      <c r="B172">
        <v>619</v>
      </c>
      <c r="C172">
        <v>15747</v>
      </c>
      <c r="D172">
        <v>9</v>
      </c>
      <c r="E172">
        <v>0</v>
      </c>
      <c r="F172">
        <v>21785</v>
      </c>
    </row>
    <row r="173" spans="1:6" x14ac:dyDescent="0.25">
      <c r="A173" t="str">
        <f>'Оборудование поликлиники'!F64</f>
        <v>Материальные ресурсы</v>
      </c>
      <c r="B173">
        <v>619</v>
      </c>
      <c r="C173">
        <v>15746</v>
      </c>
      <c r="D173">
        <v>2</v>
      </c>
      <c r="E173">
        <v>0</v>
      </c>
      <c r="F173">
        <v>21785</v>
      </c>
    </row>
    <row r="174" spans="1:6" x14ac:dyDescent="0.25">
      <c r="A174" s="5">
        <f>'Оборудование поликлиники'!T64</f>
        <v>1.98</v>
      </c>
      <c r="B174">
        <v>619</v>
      </c>
      <c r="C174">
        <v>15746</v>
      </c>
      <c r="D174">
        <v>5</v>
      </c>
      <c r="E174">
        <v>0</v>
      </c>
      <c r="F174">
        <v>21785</v>
      </c>
    </row>
    <row r="175" spans="1:6" x14ac:dyDescent="0.25">
      <c r="A175" s="6">
        <f>'Оборудование поликлиники'!AT64</f>
        <v>1</v>
      </c>
      <c r="B175">
        <v>619</v>
      </c>
      <c r="C175">
        <v>15746</v>
      </c>
      <c r="D175">
        <v>9</v>
      </c>
      <c r="E175">
        <v>0</v>
      </c>
      <c r="F175">
        <v>21785</v>
      </c>
    </row>
    <row r="176" spans="1:6" x14ac:dyDescent="0.25">
      <c r="A176" t="str">
        <f>'Оборудование поликлиники'!F65</f>
        <v>Накладные расходы от ФОТ</v>
      </c>
      <c r="B176">
        <v>619</v>
      </c>
      <c r="C176">
        <v>15745</v>
      </c>
      <c r="D176">
        <v>2</v>
      </c>
      <c r="E176">
        <v>0</v>
      </c>
      <c r="F176">
        <v>21786</v>
      </c>
    </row>
    <row r="177" spans="1:6" x14ac:dyDescent="0.25">
      <c r="A177">
        <f>'Оборудование поликлиники'!K65</f>
        <v>0</v>
      </c>
      <c r="B177">
        <v>619</v>
      </c>
      <c r="C177">
        <v>15745</v>
      </c>
      <c r="D177">
        <v>3</v>
      </c>
      <c r="E177">
        <v>0</v>
      </c>
      <c r="F177">
        <v>21786</v>
      </c>
    </row>
    <row r="178" spans="1:6" x14ac:dyDescent="0.25">
      <c r="A178">
        <f>'Оборудование поликлиники'!T65</f>
        <v>0.8</v>
      </c>
      <c r="B178">
        <v>619</v>
      </c>
      <c r="C178">
        <v>15745</v>
      </c>
      <c r="D178">
        <v>5</v>
      </c>
      <c r="E178">
        <v>0</v>
      </c>
      <c r="F178">
        <v>21786</v>
      </c>
    </row>
    <row r="179" spans="1:6" x14ac:dyDescent="0.25">
      <c r="A179">
        <f>'Оборудование поликлиники'!AT65</f>
        <v>0.8</v>
      </c>
      <c r="B179">
        <v>619</v>
      </c>
      <c r="C179">
        <v>15745</v>
      </c>
      <c r="D179">
        <v>9</v>
      </c>
      <c r="E179">
        <v>0</v>
      </c>
      <c r="F179">
        <v>21786</v>
      </c>
    </row>
    <row r="180" spans="1:6" x14ac:dyDescent="0.25">
      <c r="A180" t="str">
        <f>'Оборудование поликлиники'!F66</f>
        <v>Сметная прибыль от ФОТ</v>
      </c>
      <c r="B180">
        <v>619</v>
      </c>
      <c r="C180">
        <v>15744</v>
      </c>
      <c r="D180">
        <v>2</v>
      </c>
      <c r="E180">
        <v>0</v>
      </c>
      <c r="F180">
        <v>21787</v>
      </c>
    </row>
    <row r="181" spans="1:6" x14ac:dyDescent="0.25">
      <c r="A181">
        <f>'Оборудование поликлиники'!K66</f>
        <v>0</v>
      </c>
      <c r="B181">
        <v>619</v>
      </c>
      <c r="C181">
        <v>15744</v>
      </c>
      <c r="D181">
        <v>3</v>
      </c>
      <c r="E181">
        <v>0</v>
      </c>
      <c r="F181">
        <v>21787</v>
      </c>
    </row>
    <row r="182" spans="1:6" x14ac:dyDescent="0.25">
      <c r="A182">
        <f>'Оборудование поликлиники'!T66</f>
        <v>0.6</v>
      </c>
      <c r="B182">
        <v>619</v>
      </c>
      <c r="C182">
        <v>15744</v>
      </c>
      <c r="D182">
        <v>5</v>
      </c>
      <c r="E182">
        <v>0</v>
      </c>
      <c r="F182">
        <v>21787</v>
      </c>
    </row>
    <row r="183" spans="1:6" x14ac:dyDescent="0.25">
      <c r="A183">
        <f>'Оборудование поликлиники'!AT66</f>
        <v>0.6</v>
      </c>
      <c r="B183">
        <v>619</v>
      </c>
      <c r="C183">
        <v>15744</v>
      </c>
      <c r="D183">
        <v>9</v>
      </c>
      <c r="E183">
        <v>0</v>
      </c>
      <c r="F183">
        <v>21787</v>
      </c>
    </row>
    <row r="184" spans="1:6" x14ac:dyDescent="0.25">
      <c r="A184" t="str">
        <f>'Оборудование поликлиники'!F67</f>
        <v>Затраты труда</v>
      </c>
      <c r="B184">
        <v>619</v>
      </c>
      <c r="C184">
        <v>15743</v>
      </c>
      <c r="D184">
        <v>2</v>
      </c>
      <c r="E184">
        <v>0</v>
      </c>
      <c r="F184">
        <v>21774</v>
      </c>
    </row>
    <row r="185" spans="1:6" x14ac:dyDescent="0.25">
      <c r="A185" t="str">
        <f>'Оборудование поликлиники'!K67</f>
        <v>чел.-ч</v>
      </c>
      <c r="B185">
        <v>619</v>
      </c>
      <c r="C185">
        <v>15743</v>
      </c>
      <c r="D185">
        <v>3</v>
      </c>
      <c r="E185">
        <v>0</v>
      </c>
      <c r="F185">
        <v>21774</v>
      </c>
    </row>
    <row r="186" spans="1:6" x14ac:dyDescent="0.25">
      <c r="A186">
        <f>'Оборудование поликлиники'!O67</f>
        <v>10.3</v>
      </c>
      <c r="B186">
        <v>619</v>
      </c>
      <c r="C186">
        <v>15743</v>
      </c>
      <c r="D186">
        <v>4</v>
      </c>
      <c r="E186">
        <v>0</v>
      </c>
      <c r="F186">
        <v>21774</v>
      </c>
    </row>
    <row r="187" spans="1:6" x14ac:dyDescent="0.25">
      <c r="A187" t="str">
        <f>'Оборудование поликлиники'!F68</f>
        <v>Итого по расценке</v>
      </c>
      <c r="B187">
        <v>619</v>
      </c>
      <c r="C187">
        <v>15742</v>
      </c>
      <c r="D187">
        <v>2</v>
      </c>
      <c r="E187">
        <v>0</v>
      </c>
      <c r="F187">
        <v>21788</v>
      </c>
    </row>
    <row r="188" spans="1:6" x14ac:dyDescent="0.25">
      <c r="A188">
        <f>'Оборудование поликлиники'!A69</f>
        <v>6</v>
      </c>
      <c r="B188">
        <v>619</v>
      </c>
      <c r="C188">
        <v>15751</v>
      </c>
      <c r="D188">
        <v>0</v>
      </c>
      <c r="E188">
        <v>0</v>
      </c>
      <c r="F188">
        <v>21762</v>
      </c>
    </row>
    <row r="189" spans="1:6" x14ac:dyDescent="0.25">
      <c r="A189" t="str">
        <f>'Оборудование поликлиники'!B69</f>
        <v>ФЕРм34-01-151-02</v>
      </c>
      <c r="B189">
        <v>619</v>
      </c>
      <c r="C189">
        <v>15751</v>
      </c>
      <c r="D189">
        <v>1</v>
      </c>
      <c r="E189">
        <v>0</v>
      </c>
      <c r="F189">
        <v>21762</v>
      </c>
    </row>
    <row r="190" spans="1:6" x14ac:dyDescent="0.25">
      <c r="A190" t="str">
        <f>'Оборудование поликлиники'!F69</f>
        <v>Микроскоп операционный</v>
      </c>
      <c r="B190">
        <v>619</v>
      </c>
      <c r="C190">
        <v>15751</v>
      </c>
      <c r="D190">
        <v>2</v>
      </c>
      <c r="E190">
        <v>0</v>
      </c>
      <c r="F190">
        <v>21762</v>
      </c>
    </row>
    <row r="191" spans="1:6" x14ac:dyDescent="0.25">
      <c r="A191" t="str">
        <f>'Оборудование поликлиники'!K69</f>
        <v>1 шт.</v>
      </c>
      <c r="B191">
        <v>619</v>
      </c>
      <c r="C191">
        <v>15751</v>
      </c>
      <c r="D191">
        <v>3</v>
      </c>
      <c r="E191">
        <v>0</v>
      </c>
      <c r="F191">
        <v>21762</v>
      </c>
    </row>
    <row r="192" spans="1:6" x14ac:dyDescent="0.25">
      <c r="A192" s="6">
        <f>'Оборудование поликлиники'!O69</f>
        <v>2</v>
      </c>
      <c r="B192">
        <v>619</v>
      </c>
      <c r="C192">
        <v>15751</v>
      </c>
      <c r="D192">
        <v>4</v>
      </c>
      <c r="E192">
        <v>0</v>
      </c>
      <c r="F192">
        <v>21762</v>
      </c>
    </row>
    <row r="193" spans="1:6" x14ac:dyDescent="0.25">
      <c r="A193" t="str">
        <f>'Оборудование поликлиники'!F71</f>
        <v>Зарплата</v>
      </c>
      <c r="B193">
        <v>619</v>
      </c>
      <c r="C193">
        <v>15759</v>
      </c>
      <c r="D193">
        <v>2</v>
      </c>
      <c r="E193">
        <v>0</v>
      </c>
      <c r="F193">
        <v>21785</v>
      </c>
    </row>
    <row r="194" spans="1:6" x14ac:dyDescent="0.25">
      <c r="A194" s="5">
        <f>'Оборудование поликлиники'!T71</f>
        <v>223.56</v>
      </c>
      <c r="B194">
        <v>619</v>
      </c>
      <c r="C194">
        <v>15759</v>
      </c>
      <c r="D194">
        <v>5</v>
      </c>
      <c r="E194">
        <v>0</v>
      </c>
      <c r="F194">
        <v>21785</v>
      </c>
    </row>
    <row r="195" spans="1:6" x14ac:dyDescent="0.25">
      <c r="A195" s="6">
        <f>'Оборудование поликлиники'!AT71</f>
        <v>1</v>
      </c>
      <c r="B195">
        <v>619</v>
      </c>
      <c r="C195">
        <v>15759</v>
      </c>
      <c r="D195">
        <v>9</v>
      </c>
      <c r="E195">
        <v>0</v>
      </c>
      <c r="F195">
        <v>21785</v>
      </c>
    </row>
    <row r="196" spans="1:6" x14ac:dyDescent="0.25">
      <c r="A196" t="str">
        <f>'Оборудование поликлиники'!F72</f>
        <v>Эксплуатация машин</v>
      </c>
      <c r="B196">
        <v>619</v>
      </c>
      <c r="C196">
        <v>15758</v>
      </c>
      <c r="D196">
        <v>2</v>
      </c>
      <c r="E196">
        <v>0</v>
      </c>
      <c r="F196">
        <v>21785</v>
      </c>
    </row>
    <row r="197" spans="1:6" x14ac:dyDescent="0.25">
      <c r="A197" s="6">
        <f>'Оборудование поликлиники'!T72</f>
        <v>0</v>
      </c>
      <c r="B197">
        <v>619</v>
      </c>
      <c r="C197">
        <v>15758</v>
      </c>
      <c r="D197">
        <v>5</v>
      </c>
      <c r="E197">
        <v>0</v>
      </c>
      <c r="F197">
        <v>21785</v>
      </c>
    </row>
    <row r="198" spans="1:6" x14ac:dyDescent="0.25">
      <c r="A198" s="6">
        <f>'Оборудование поликлиники'!AT72</f>
        <v>1</v>
      </c>
      <c r="B198">
        <v>619</v>
      </c>
      <c r="C198">
        <v>15758</v>
      </c>
      <c r="D198">
        <v>9</v>
      </c>
      <c r="E198">
        <v>0</v>
      </c>
      <c r="F198">
        <v>21785</v>
      </c>
    </row>
    <row r="199" spans="1:6" x14ac:dyDescent="0.25">
      <c r="A199" t="str">
        <f>'Оборудование поликлиники'!F73</f>
        <v>в т.ч. зарплата машиниста</v>
      </c>
      <c r="B199">
        <v>619</v>
      </c>
      <c r="C199">
        <v>15757</v>
      </c>
      <c r="D199">
        <v>2</v>
      </c>
      <c r="E199">
        <v>0</v>
      </c>
      <c r="F199">
        <v>21785</v>
      </c>
    </row>
    <row r="200" spans="1:6" x14ac:dyDescent="0.25">
      <c r="A200" s="6">
        <f>'Оборудование поликлиники'!T73</f>
        <v>0</v>
      </c>
      <c r="B200">
        <v>619</v>
      </c>
      <c r="C200">
        <v>15757</v>
      </c>
      <c r="D200">
        <v>5</v>
      </c>
      <c r="E200">
        <v>0</v>
      </c>
      <c r="F200">
        <v>21785</v>
      </c>
    </row>
    <row r="201" spans="1:6" x14ac:dyDescent="0.25">
      <c r="A201" s="6">
        <f>'Оборудование поликлиники'!AT73</f>
        <v>1</v>
      </c>
      <c r="B201">
        <v>619</v>
      </c>
      <c r="C201">
        <v>15757</v>
      </c>
      <c r="D201">
        <v>9</v>
      </c>
      <c r="E201">
        <v>0</v>
      </c>
      <c r="F201">
        <v>21785</v>
      </c>
    </row>
    <row r="202" spans="1:6" x14ac:dyDescent="0.25">
      <c r="A202" t="str">
        <f>'Оборудование поликлиники'!F74</f>
        <v>Материальные ресурсы</v>
      </c>
      <c r="B202">
        <v>619</v>
      </c>
      <c r="C202">
        <v>15756</v>
      </c>
      <c r="D202">
        <v>2</v>
      </c>
      <c r="E202">
        <v>0</v>
      </c>
      <c r="F202">
        <v>21785</v>
      </c>
    </row>
    <row r="203" spans="1:6" x14ac:dyDescent="0.25">
      <c r="A203" s="5">
        <f>'Оборудование поликлиники'!T74</f>
        <v>4.47</v>
      </c>
      <c r="B203">
        <v>619</v>
      </c>
      <c r="C203">
        <v>15756</v>
      </c>
      <c r="D203">
        <v>5</v>
      </c>
      <c r="E203">
        <v>0</v>
      </c>
      <c r="F203">
        <v>21785</v>
      </c>
    </row>
    <row r="204" spans="1:6" x14ac:dyDescent="0.25">
      <c r="A204" s="6">
        <f>'Оборудование поликлиники'!AT74</f>
        <v>1</v>
      </c>
      <c r="B204">
        <v>619</v>
      </c>
      <c r="C204">
        <v>15756</v>
      </c>
      <c r="D204">
        <v>9</v>
      </c>
      <c r="E204">
        <v>0</v>
      </c>
      <c r="F204">
        <v>21785</v>
      </c>
    </row>
    <row r="205" spans="1:6" x14ac:dyDescent="0.25">
      <c r="A205" t="str">
        <f>'Оборудование поликлиники'!F75</f>
        <v>Накладные расходы от ФОТ</v>
      </c>
      <c r="B205">
        <v>619</v>
      </c>
      <c r="C205">
        <v>15755</v>
      </c>
      <c r="D205">
        <v>2</v>
      </c>
      <c r="E205">
        <v>0</v>
      </c>
      <c r="F205">
        <v>21786</v>
      </c>
    </row>
    <row r="206" spans="1:6" x14ac:dyDescent="0.25">
      <c r="A206">
        <f>'Оборудование поликлиники'!K75</f>
        <v>0</v>
      </c>
      <c r="B206">
        <v>619</v>
      </c>
      <c r="C206">
        <v>15755</v>
      </c>
      <c r="D206">
        <v>3</v>
      </c>
      <c r="E206">
        <v>0</v>
      </c>
      <c r="F206">
        <v>21786</v>
      </c>
    </row>
    <row r="207" spans="1:6" x14ac:dyDescent="0.25">
      <c r="A207">
        <f>'Оборудование поликлиники'!T75</f>
        <v>0.8</v>
      </c>
      <c r="B207">
        <v>619</v>
      </c>
      <c r="C207">
        <v>15755</v>
      </c>
      <c r="D207">
        <v>5</v>
      </c>
      <c r="E207">
        <v>0</v>
      </c>
      <c r="F207">
        <v>21786</v>
      </c>
    </row>
    <row r="208" spans="1:6" x14ac:dyDescent="0.25">
      <c r="A208">
        <f>'Оборудование поликлиники'!AT75</f>
        <v>0.8</v>
      </c>
      <c r="B208">
        <v>619</v>
      </c>
      <c r="C208">
        <v>15755</v>
      </c>
      <c r="D208">
        <v>9</v>
      </c>
      <c r="E208">
        <v>0</v>
      </c>
      <c r="F208">
        <v>21786</v>
      </c>
    </row>
    <row r="209" spans="1:6" x14ac:dyDescent="0.25">
      <c r="A209" t="str">
        <f>'Оборудование поликлиники'!F76</f>
        <v>Сметная прибыль от ФОТ</v>
      </c>
      <c r="B209">
        <v>619</v>
      </c>
      <c r="C209">
        <v>15754</v>
      </c>
      <c r="D209">
        <v>2</v>
      </c>
      <c r="E209">
        <v>0</v>
      </c>
      <c r="F209">
        <v>21787</v>
      </c>
    </row>
    <row r="210" spans="1:6" x14ac:dyDescent="0.25">
      <c r="A210">
        <f>'Оборудование поликлиники'!K76</f>
        <v>0</v>
      </c>
      <c r="B210">
        <v>619</v>
      </c>
      <c r="C210">
        <v>15754</v>
      </c>
      <c r="D210">
        <v>3</v>
      </c>
      <c r="E210">
        <v>0</v>
      </c>
      <c r="F210">
        <v>21787</v>
      </c>
    </row>
    <row r="211" spans="1:6" x14ac:dyDescent="0.25">
      <c r="A211">
        <f>'Оборудование поликлиники'!T76</f>
        <v>0.6</v>
      </c>
      <c r="B211">
        <v>619</v>
      </c>
      <c r="C211">
        <v>15754</v>
      </c>
      <c r="D211">
        <v>5</v>
      </c>
      <c r="E211">
        <v>0</v>
      </c>
      <c r="F211">
        <v>21787</v>
      </c>
    </row>
    <row r="212" spans="1:6" x14ac:dyDescent="0.25">
      <c r="A212">
        <f>'Оборудование поликлиники'!AT76</f>
        <v>0.6</v>
      </c>
      <c r="B212">
        <v>619</v>
      </c>
      <c r="C212">
        <v>15754</v>
      </c>
      <c r="D212">
        <v>9</v>
      </c>
      <c r="E212">
        <v>0</v>
      </c>
      <c r="F212">
        <v>21787</v>
      </c>
    </row>
    <row r="213" spans="1:6" x14ac:dyDescent="0.25">
      <c r="A213" t="str">
        <f>'Оборудование поликлиники'!F77</f>
        <v>Затраты труда</v>
      </c>
      <c r="B213">
        <v>619</v>
      </c>
      <c r="C213">
        <v>15753</v>
      </c>
      <c r="D213">
        <v>2</v>
      </c>
      <c r="E213">
        <v>0</v>
      </c>
      <c r="F213">
        <v>21774</v>
      </c>
    </row>
    <row r="214" spans="1:6" x14ac:dyDescent="0.25">
      <c r="A214" t="str">
        <f>'Оборудование поликлиники'!K77</f>
        <v>чел.-ч</v>
      </c>
      <c r="B214">
        <v>619</v>
      </c>
      <c r="C214">
        <v>15753</v>
      </c>
      <c r="D214">
        <v>3</v>
      </c>
      <c r="E214">
        <v>0</v>
      </c>
      <c r="F214">
        <v>21774</v>
      </c>
    </row>
    <row r="215" spans="1:6" x14ac:dyDescent="0.25">
      <c r="A215">
        <f>'Оборудование поликлиники'!O77</f>
        <v>21.6</v>
      </c>
      <c r="B215">
        <v>619</v>
      </c>
      <c r="C215">
        <v>15753</v>
      </c>
      <c r="D215">
        <v>4</v>
      </c>
      <c r="E215">
        <v>0</v>
      </c>
      <c r="F215">
        <v>21774</v>
      </c>
    </row>
    <row r="216" spans="1:6" x14ac:dyDescent="0.25">
      <c r="A216" t="str">
        <f>'Оборудование поликлиники'!F78</f>
        <v>Итого по расценке</v>
      </c>
      <c r="B216">
        <v>619</v>
      </c>
      <c r="C216">
        <v>15752</v>
      </c>
      <c r="D216">
        <v>2</v>
      </c>
      <c r="E216">
        <v>0</v>
      </c>
      <c r="F216">
        <v>21788</v>
      </c>
    </row>
    <row r="217" spans="1:6" x14ac:dyDescent="0.25">
      <c r="A217">
        <f>'Оборудование поликлиники'!A79</f>
        <v>7</v>
      </c>
      <c r="B217">
        <v>619</v>
      </c>
      <c r="C217">
        <v>15761</v>
      </c>
      <c r="D217">
        <v>0</v>
      </c>
      <c r="E217">
        <v>0</v>
      </c>
      <c r="F217">
        <v>21762</v>
      </c>
    </row>
    <row r="218" spans="1:6" x14ac:dyDescent="0.25">
      <c r="A218" t="str">
        <f>'Оборудование поликлиники'!B79</f>
        <v>ФЕРм34-01-242-01</v>
      </c>
      <c r="B218">
        <v>619</v>
      </c>
      <c r="C218">
        <v>15761</v>
      </c>
      <c r="D218">
        <v>1</v>
      </c>
      <c r="E218">
        <v>0</v>
      </c>
      <c r="F218">
        <v>21762</v>
      </c>
    </row>
    <row r="219" spans="1:6" x14ac:dyDescent="0.25">
      <c r="A219" t="str">
        <f>'Оборудование поликлиники'!F79</f>
        <v>Термобаня ТБ-110</v>
      </c>
      <c r="B219">
        <v>619</v>
      </c>
      <c r="C219">
        <v>15761</v>
      </c>
      <c r="D219">
        <v>2</v>
      </c>
      <c r="E219">
        <v>0</v>
      </c>
      <c r="F219">
        <v>21762</v>
      </c>
    </row>
    <row r="220" spans="1:6" x14ac:dyDescent="0.25">
      <c r="A220" t="str">
        <f>'Оборудование поликлиники'!K79</f>
        <v>1 шт.</v>
      </c>
      <c r="B220">
        <v>619</v>
      </c>
      <c r="C220">
        <v>15761</v>
      </c>
      <c r="D220">
        <v>3</v>
      </c>
      <c r="E220">
        <v>0</v>
      </c>
      <c r="F220">
        <v>21762</v>
      </c>
    </row>
    <row r="221" spans="1:6" x14ac:dyDescent="0.25">
      <c r="A221" s="6">
        <f>'Оборудование поликлиники'!O79</f>
        <v>1</v>
      </c>
      <c r="B221">
        <v>619</v>
      </c>
      <c r="C221">
        <v>15761</v>
      </c>
      <c r="D221">
        <v>4</v>
      </c>
      <c r="E221">
        <v>0</v>
      </c>
      <c r="F221">
        <v>21762</v>
      </c>
    </row>
    <row r="222" spans="1:6" x14ac:dyDescent="0.25">
      <c r="A222" t="str">
        <f>'Оборудование поликлиники'!F81</f>
        <v>Зарплата</v>
      </c>
      <c r="B222">
        <v>619</v>
      </c>
      <c r="C222">
        <v>15769</v>
      </c>
      <c r="D222">
        <v>2</v>
      </c>
      <c r="E222">
        <v>0</v>
      </c>
      <c r="F222">
        <v>21785</v>
      </c>
    </row>
    <row r="223" spans="1:6" x14ac:dyDescent="0.25">
      <c r="A223" s="5">
        <f>'Оборудование поликлиники'!T81</f>
        <v>125.32</v>
      </c>
      <c r="B223">
        <v>619</v>
      </c>
      <c r="C223">
        <v>15769</v>
      </c>
      <c r="D223">
        <v>5</v>
      </c>
      <c r="E223">
        <v>0</v>
      </c>
      <c r="F223">
        <v>21785</v>
      </c>
    </row>
    <row r="224" spans="1:6" x14ac:dyDescent="0.25">
      <c r="A224" s="6">
        <f>'Оборудование поликлиники'!AT81</f>
        <v>1</v>
      </c>
      <c r="B224">
        <v>619</v>
      </c>
      <c r="C224">
        <v>15769</v>
      </c>
      <c r="D224">
        <v>9</v>
      </c>
      <c r="E224">
        <v>0</v>
      </c>
      <c r="F224">
        <v>21785</v>
      </c>
    </row>
    <row r="225" spans="1:6" x14ac:dyDescent="0.25">
      <c r="A225" t="str">
        <f>'Оборудование поликлиники'!F82</f>
        <v>Эксплуатация машин</v>
      </c>
      <c r="B225">
        <v>619</v>
      </c>
      <c r="C225">
        <v>15768</v>
      </c>
      <c r="D225">
        <v>2</v>
      </c>
      <c r="E225">
        <v>0</v>
      </c>
      <c r="F225">
        <v>21785</v>
      </c>
    </row>
    <row r="226" spans="1:6" x14ac:dyDescent="0.25">
      <c r="A226" s="6">
        <f>'Оборудование поликлиники'!T82</f>
        <v>0</v>
      </c>
      <c r="B226">
        <v>619</v>
      </c>
      <c r="C226">
        <v>15768</v>
      </c>
      <c r="D226">
        <v>5</v>
      </c>
      <c r="E226">
        <v>0</v>
      </c>
      <c r="F226">
        <v>21785</v>
      </c>
    </row>
    <row r="227" spans="1:6" x14ac:dyDescent="0.25">
      <c r="A227" s="6">
        <f>'Оборудование поликлиники'!AT82</f>
        <v>1</v>
      </c>
      <c r="B227">
        <v>619</v>
      </c>
      <c r="C227">
        <v>15768</v>
      </c>
      <c r="D227">
        <v>9</v>
      </c>
      <c r="E227">
        <v>0</v>
      </c>
      <c r="F227">
        <v>21785</v>
      </c>
    </row>
    <row r="228" spans="1:6" x14ac:dyDescent="0.25">
      <c r="A228" t="str">
        <f>'Оборудование поликлиники'!F83</f>
        <v>в т.ч. зарплата машиниста</v>
      </c>
      <c r="B228">
        <v>619</v>
      </c>
      <c r="C228">
        <v>15767</v>
      </c>
      <c r="D228">
        <v>2</v>
      </c>
      <c r="E228">
        <v>0</v>
      </c>
      <c r="F228">
        <v>21785</v>
      </c>
    </row>
    <row r="229" spans="1:6" x14ac:dyDescent="0.25">
      <c r="A229" s="6">
        <f>'Оборудование поликлиники'!T83</f>
        <v>0</v>
      </c>
      <c r="B229">
        <v>619</v>
      </c>
      <c r="C229">
        <v>15767</v>
      </c>
      <c r="D229">
        <v>5</v>
      </c>
      <c r="E229">
        <v>0</v>
      </c>
      <c r="F229">
        <v>21785</v>
      </c>
    </row>
    <row r="230" spans="1:6" x14ac:dyDescent="0.25">
      <c r="A230" s="6">
        <f>'Оборудование поликлиники'!AT83</f>
        <v>1</v>
      </c>
      <c r="B230">
        <v>619</v>
      </c>
      <c r="C230">
        <v>15767</v>
      </c>
      <c r="D230">
        <v>9</v>
      </c>
      <c r="E230">
        <v>0</v>
      </c>
      <c r="F230">
        <v>21785</v>
      </c>
    </row>
    <row r="231" spans="1:6" x14ac:dyDescent="0.25">
      <c r="A231" t="str">
        <f>'Оборудование поликлиники'!F84</f>
        <v>Материальные ресурсы</v>
      </c>
      <c r="B231">
        <v>619</v>
      </c>
      <c r="C231">
        <v>15766</v>
      </c>
      <c r="D231">
        <v>2</v>
      </c>
      <c r="E231">
        <v>0</v>
      </c>
      <c r="F231">
        <v>21785</v>
      </c>
    </row>
    <row r="232" spans="1:6" x14ac:dyDescent="0.25">
      <c r="A232" s="5">
        <f>'Оборудование поликлиники'!T84</f>
        <v>5.19</v>
      </c>
      <c r="B232">
        <v>619</v>
      </c>
      <c r="C232">
        <v>15766</v>
      </c>
      <c r="D232">
        <v>5</v>
      </c>
      <c r="E232">
        <v>0</v>
      </c>
      <c r="F232">
        <v>21785</v>
      </c>
    </row>
    <row r="233" spans="1:6" x14ac:dyDescent="0.25">
      <c r="A233" s="6">
        <f>'Оборудование поликлиники'!AT84</f>
        <v>1</v>
      </c>
      <c r="B233">
        <v>619</v>
      </c>
      <c r="C233">
        <v>15766</v>
      </c>
      <c r="D233">
        <v>9</v>
      </c>
      <c r="E233">
        <v>0</v>
      </c>
      <c r="F233">
        <v>21785</v>
      </c>
    </row>
    <row r="234" spans="1:6" x14ac:dyDescent="0.25">
      <c r="A234" t="str">
        <f>'Оборудование поликлиники'!F85</f>
        <v>Накладные расходы от ФОТ</v>
      </c>
      <c r="B234">
        <v>619</v>
      </c>
      <c r="C234">
        <v>15765</v>
      </c>
      <c r="D234">
        <v>2</v>
      </c>
      <c r="E234">
        <v>0</v>
      </c>
      <c r="F234">
        <v>21786</v>
      </c>
    </row>
    <row r="235" spans="1:6" x14ac:dyDescent="0.25">
      <c r="A235">
        <f>'Оборудование поликлиники'!K85</f>
        <v>0</v>
      </c>
      <c r="B235">
        <v>619</v>
      </c>
      <c r="C235">
        <v>15765</v>
      </c>
      <c r="D235">
        <v>3</v>
      </c>
      <c r="E235">
        <v>0</v>
      </c>
      <c r="F235">
        <v>21786</v>
      </c>
    </row>
    <row r="236" spans="1:6" x14ac:dyDescent="0.25">
      <c r="A236">
        <f>'Оборудование поликлиники'!T85</f>
        <v>0.8</v>
      </c>
      <c r="B236">
        <v>619</v>
      </c>
      <c r="C236">
        <v>15765</v>
      </c>
      <c r="D236">
        <v>5</v>
      </c>
      <c r="E236">
        <v>0</v>
      </c>
      <c r="F236">
        <v>21786</v>
      </c>
    </row>
    <row r="237" spans="1:6" x14ac:dyDescent="0.25">
      <c r="A237">
        <f>'Оборудование поликлиники'!AT85</f>
        <v>0.8</v>
      </c>
      <c r="B237">
        <v>619</v>
      </c>
      <c r="C237">
        <v>15765</v>
      </c>
      <c r="D237">
        <v>9</v>
      </c>
      <c r="E237">
        <v>0</v>
      </c>
      <c r="F237">
        <v>21786</v>
      </c>
    </row>
    <row r="238" spans="1:6" x14ac:dyDescent="0.25">
      <c r="A238" t="str">
        <f>'Оборудование поликлиники'!F86</f>
        <v>Сметная прибыль от ФОТ</v>
      </c>
      <c r="B238">
        <v>619</v>
      </c>
      <c r="C238">
        <v>15764</v>
      </c>
      <c r="D238">
        <v>2</v>
      </c>
      <c r="E238">
        <v>0</v>
      </c>
      <c r="F238">
        <v>21787</v>
      </c>
    </row>
    <row r="239" spans="1:6" x14ac:dyDescent="0.25">
      <c r="A239">
        <f>'Оборудование поликлиники'!K86</f>
        <v>0</v>
      </c>
      <c r="B239">
        <v>619</v>
      </c>
      <c r="C239">
        <v>15764</v>
      </c>
      <c r="D239">
        <v>3</v>
      </c>
      <c r="E239">
        <v>0</v>
      </c>
      <c r="F239">
        <v>21787</v>
      </c>
    </row>
    <row r="240" spans="1:6" x14ac:dyDescent="0.25">
      <c r="A240">
        <f>'Оборудование поликлиники'!T86</f>
        <v>0.6</v>
      </c>
      <c r="B240">
        <v>619</v>
      </c>
      <c r="C240">
        <v>15764</v>
      </c>
      <c r="D240">
        <v>5</v>
      </c>
      <c r="E240">
        <v>0</v>
      </c>
      <c r="F240">
        <v>21787</v>
      </c>
    </row>
    <row r="241" spans="1:6" x14ac:dyDescent="0.25">
      <c r="A241">
        <f>'Оборудование поликлиники'!AT86</f>
        <v>0.6</v>
      </c>
      <c r="B241">
        <v>619</v>
      </c>
      <c r="C241">
        <v>15764</v>
      </c>
      <c r="D241">
        <v>9</v>
      </c>
      <c r="E241">
        <v>0</v>
      </c>
      <c r="F241">
        <v>21787</v>
      </c>
    </row>
    <row r="242" spans="1:6" x14ac:dyDescent="0.25">
      <c r="A242" t="str">
        <f>'Оборудование поликлиники'!F87</f>
        <v>Затраты труда</v>
      </c>
      <c r="B242">
        <v>619</v>
      </c>
      <c r="C242">
        <v>15763</v>
      </c>
      <c r="D242">
        <v>2</v>
      </c>
      <c r="E242">
        <v>0</v>
      </c>
      <c r="F242">
        <v>21774</v>
      </c>
    </row>
    <row r="243" spans="1:6" x14ac:dyDescent="0.25">
      <c r="A243" t="str">
        <f>'Оборудование поликлиники'!K87</f>
        <v>чел.-ч</v>
      </c>
      <c r="B243">
        <v>619</v>
      </c>
      <c r="C243">
        <v>15763</v>
      </c>
      <c r="D243">
        <v>3</v>
      </c>
      <c r="E243">
        <v>0</v>
      </c>
      <c r="F243">
        <v>21774</v>
      </c>
    </row>
    <row r="244" spans="1:6" x14ac:dyDescent="0.25">
      <c r="A244">
        <f>'Оборудование поликлиники'!O87</f>
        <v>11.3</v>
      </c>
      <c r="B244">
        <v>619</v>
      </c>
      <c r="C244">
        <v>15763</v>
      </c>
      <c r="D244">
        <v>4</v>
      </c>
      <c r="E244">
        <v>0</v>
      </c>
      <c r="F244">
        <v>21774</v>
      </c>
    </row>
    <row r="245" spans="1:6" x14ac:dyDescent="0.25">
      <c r="A245" t="str">
        <f>'Оборудование поликлиники'!F88</f>
        <v>Итого по расценке</v>
      </c>
      <c r="B245">
        <v>619</v>
      </c>
      <c r="C245">
        <v>15762</v>
      </c>
      <c r="D245">
        <v>2</v>
      </c>
      <c r="E245">
        <v>0</v>
      </c>
      <c r="F245">
        <v>21788</v>
      </c>
    </row>
    <row r="246" spans="1:6" x14ac:dyDescent="0.25">
      <c r="A246">
        <f>'Оборудование поликлиники'!A89</f>
        <v>8</v>
      </c>
      <c r="B246">
        <v>619</v>
      </c>
      <c r="C246">
        <v>15771</v>
      </c>
      <c r="D246">
        <v>0</v>
      </c>
      <c r="E246">
        <v>0</v>
      </c>
      <c r="F246">
        <v>21762</v>
      </c>
    </row>
    <row r="247" spans="1:6" x14ac:dyDescent="0.25">
      <c r="A247" t="str">
        <f>'Оборудование поликлиники'!B89</f>
        <v>ФЕРм11-04-002-01</v>
      </c>
      <c r="B247">
        <v>619</v>
      </c>
      <c r="C247">
        <v>15771</v>
      </c>
      <c r="D247">
        <v>1</v>
      </c>
      <c r="E247">
        <v>0</v>
      </c>
      <c r="F247">
        <v>21762</v>
      </c>
    </row>
    <row r="248" spans="1:6" x14ac:dyDescent="0.25">
      <c r="A248" t="str">
        <f>'Оборудование поликлиники'!F89</f>
        <v>Аппарат настольный, масса до 0,015 т</v>
      </c>
      <c r="B248">
        <v>619</v>
      </c>
      <c r="C248">
        <v>15771</v>
      </c>
      <c r="D248">
        <v>2</v>
      </c>
      <c r="E248">
        <v>0</v>
      </c>
      <c r="F248">
        <v>21762</v>
      </c>
    </row>
    <row r="249" spans="1:6" x14ac:dyDescent="0.25">
      <c r="A249" t="str">
        <f>'Оборудование поликлиники'!K89</f>
        <v>1 шт.</v>
      </c>
      <c r="B249">
        <v>619</v>
      </c>
      <c r="C249">
        <v>15771</v>
      </c>
      <c r="D249">
        <v>3</v>
      </c>
      <c r="E249">
        <v>0</v>
      </c>
      <c r="F249">
        <v>21762</v>
      </c>
    </row>
    <row r="250" spans="1:6" x14ac:dyDescent="0.25">
      <c r="A250" s="6">
        <f>'Оборудование поликлиники'!O89</f>
        <v>23</v>
      </c>
      <c r="B250">
        <v>619</v>
      </c>
      <c r="C250">
        <v>15771</v>
      </c>
      <c r="D250">
        <v>4</v>
      </c>
      <c r="E250">
        <v>0</v>
      </c>
      <c r="F250">
        <v>21762</v>
      </c>
    </row>
    <row r="251" spans="1:6" x14ac:dyDescent="0.25">
      <c r="A251" t="str">
        <f>'Оборудование поликлиники'!F91</f>
        <v>Зарплата</v>
      </c>
      <c r="B251">
        <v>619</v>
      </c>
      <c r="C251">
        <v>15772</v>
      </c>
      <c r="D251">
        <v>2</v>
      </c>
      <c r="E251">
        <v>0</v>
      </c>
      <c r="F251">
        <v>21785</v>
      </c>
    </row>
    <row r="252" spans="1:6" x14ac:dyDescent="0.25">
      <c r="A252" s="5">
        <f>'Оборудование поликлиники'!T91</f>
        <v>8.7899999999999991</v>
      </c>
      <c r="B252">
        <v>619</v>
      </c>
      <c r="C252">
        <v>15772</v>
      </c>
      <c r="D252">
        <v>5</v>
      </c>
      <c r="E252">
        <v>0</v>
      </c>
      <c r="F252">
        <v>21785</v>
      </c>
    </row>
    <row r="253" spans="1:6" x14ac:dyDescent="0.25">
      <c r="A253" s="6">
        <f>'Оборудование поликлиники'!AT91</f>
        <v>1</v>
      </c>
      <c r="B253">
        <v>619</v>
      </c>
      <c r="C253">
        <v>15772</v>
      </c>
      <c r="D253">
        <v>9</v>
      </c>
      <c r="E253">
        <v>0</v>
      </c>
      <c r="F253">
        <v>21785</v>
      </c>
    </row>
    <row r="254" spans="1:6" x14ac:dyDescent="0.25">
      <c r="A254" t="str">
        <f>'Оборудование поликлиники'!F92</f>
        <v>Эксплуатация машин</v>
      </c>
      <c r="B254">
        <v>619</v>
      </c>
      <c r="C254">
        <v>15773</v>
      </c>
      <c r="D254">
        <v>2</v>
      </c>
      <c r="E254">
        <v>0</v>
      </c>
      <c r="F254">
        <v>21785</v>
      </c>
    </row>
    <row r="255" spans="1:6" x14ac:dyDescent="0.25">
      <c r="A255" s="5">
        <f>'Оборудование поликлиники'!T92</f>
        <v>13.95</v>
      </c>
      <c r="B255">
        <v>619</v>
      </c>
      <c r="C255">
        <v>15773</v>
      </c>
      <c r="D255">
        <v>5</v>
      </c>
      <c r="E255">
        <v>0</v>
      </c>
      <c r="F255">
        <v>21785</v>
      </c>
    </row>
    <row r="256" spans="1:6" x14ac:dyDescent="0.25">
      <c r="A256" s="6">
        <f>'Оборудование поликлиники'!AT92</f>
        <v>1</v>
      </c>
      <c r="B256">
        <v>619</v>
      </c>
      <c r="C256">
        <v>15773</v>
      </c>
      <c r="D256">
        <v>9</v>
      </c>
      <c r="E256">
        <v>0</v>
      </c>
      <c r="F256">
        <v>21785</v>
      </c>
    </row>
    <row r="257" spans="1:6" x14ac:dyDescent="0.25">
      <c r="A257" t="str">
        <f>'Оборудование поликлиники'!F93</f>
        <v>в т.ч. зарплата машиниста</v>
      </c>
      <c r="B257">
        <v>619</v>
      </c>
      <c r="C257">
        <v>15774</v>
      </c>
      <c r="D257">
        <v>2</v>
      </c>
      <c r="E257">
        <v>0</v>
      </c>
      <c r="F257">
        <v>21785</v>
      </c>
    </row>
    <row r="258" spans="1:6" x14ac:dyDescent="0.25">
      <c r="A258" s="6">
        <f>'Оборудование поликлиники'!T93</f>
        <v>0</v>
      </c>
      <c r="B258">
        <v>619</v>
      </c>
      <c r="C258">
        <v>15774</v>
      </c>
      <c r="D258">
        <v>5</v>
      </c>
      <c r="E258">
        <v>0</v>
      </c>
      <c r="F258">
        <v>21785</v>
      </c>
    </row>
    <row r="259" spans="1:6" x14ac:dyDescent="0.25">
      <c r="A259" s="6">
        <f>'Оборудование поликлиники'!AT93</f>
        <v>1</v>
      </c>
      <c r="B259">
        <v>619</v>
      </c>
      <c r="C259">
        <v>15774</v>
      </c>
      <c r="D259">
        <v>9</v>
      </c>
      <c r="E259">
        <v>0</v>
      </c>
      <c r="F259">
        <v>21785</v>
      </c>
    </row>
    <row r="260" spans="1:6" x14ac:dyDescent="0.25">
      <c r="A260" t="str">
        <f>'Оборудование поликлиники'!F94</f>
        <v>Материальные ресурсы</v>
      </c>
      <c r="B260">
        <v>619</v>
      </c>
      <c r="C260">
        <v>15775</v>
      </c>
      <c r="D260">
        <v>2</v>
      </c>
      <c r="E260">
        <v>0</v>
      </c>
      <c r="F260">
        <v>21785</v>
      </c>
    </row>
    <row r="261" spans="1:6" x14ac:dyDescent="0.25">
      <c r="A261" s="5">
        <f>'Оборудование поликлиники'!T94</f>
        <v>0.18</v>
      </c>
      <c r="B261">
        <v>619</v>
      </c>
      <c r="C261">
        <v>15775</v>
      </c>
      <c r="D261">
        <v>5</v>
      </c>
      <c r="E261">
        <v>0</v>
      </c>
      <c r="F261">
        <v>21785</v>
      </c>
    </row>
    <row r="262" spans="1:6" x14ac:dyDescent="0.25">
      <c r="A262" s="6">
        <f>'Оборудование поликлиники'!AT94</f>
        <v>1</v>
      </c>
      <c r="B262">
        <v>619</v>
      </c>
      <c r="C262">
        <v>15775</v>
      </c>
      <c r="D262">
        <v>9</v>
      </c>
      <c r="E262">
        <v>0</v>
      </c>
      <c r="F262">
        <v>21785</v>
      </c>
    </row>
    <row r="263" spans="1:6" x14ac:dyDescent="0.25">
      <c r="A263" t="str">
        <f>'Оборудование поликлиники'!F95</f>
        <v>Накладные расходы от ФОТ</v>
      </c>
      <c r="B263">
        <v>619</v>
      </c>
      <c r="C263">
        <v>15776</v>
      </c>
      <c r="D263">
        <v>2</v>
      </c>
      <c r="E263">
        <v>0</v>
      </c>
      <c r="F263">
        <v>21786</v>
      </c>
    </row>
    <row r="264" spans="1:6" x14ac:dyDescent="0.25">
      <c r="A264">
        <f>'Оборудование поликлиники'!K95</f>
        <v>0</v>
      </c>
      <c r="B264">
        <v>619</v>
      </c>
      <c r="C264">
        <v>15776</v>
      </c>
      <c r="D264">
        <v>3</v>
      </c>
      <c r="E264">
        <v>0</v>
      </c>
      <c r="F264">
        <v>21786</v>
      </c>
    </row>
    <row r="265" spans="1:6" x14ac:dyDescent="0.25">
      <c r="A265" s="5">
        <f>'Оборудование поликлиники'!T95</f>
        <v>0.92</v>
      </c>
      <c r="B265">
        <v>619</v>
      </c>
      <c r="C265">
        <v>15776</v>
      </c>
      <c r="D265">
        <v>5</v>
      </c>
      <c r="E265">
        <v>0</v>
      </c>
      <c r="F265">
        <v>21786</v>
      </c>
    </row>
    <row r="266" spans="1:6" x14ac:dyDescent="0.25">
      <c r="A266" s="5">
        <f>'Оборудование поликлиники'!AT95</f>
        <v>0.92</v>
      </c>
      <c r="B266">
        <v>619</v>
      </c>
      <c r="C266">
        <v>15776</v>
      </c>
      <c r="D266">
        <v>9</v>
      </c>
      <c r="E266">
        <v>0</v>
      </c>
      <c r="F266">
        <v>21786</v>
      </c>
    </row>
    <row r="267" spans="1:6" x14ac:dyDescent="0.25">
      <c r="A267" t="str">
        <f>'Оборудование поликлиники'!F96</f>
        <v>Сметная прибыль от ФОТ</v>
      </c>
      <c r="B267">
        <v>619</v>
      </c>
      <c r="C267">
        <v>15777</v>
      </c>
      <c r="D267">
        <v>2</v>
      </c>
      <c r="E267">
        <v>0</v>
      </c>
      <c r="F267">
        <v>21787</v>
      </c>
    </row>
    <row r="268" spans="1:6" x14ac:dyDescent="0.25">
      <c r="A268">
        <f>'Оборудование поликлиники'!K96</f>
        <v>0</v>
      </c>
      <c r="B268">
        <v>619</v>
      </c>
      <c r="C268">
        <v>15777</v>
      </c>
      <c r="D268">
        <v>3</v>
      </c>
      <c r="E268">
        <v>0</v>
      </c>
      <c r="F268">
        <v>21787</v>
      </c>
    </row>
    <row r="269" spans="1:6" x14ac:dyDescent="0.25">
      <c r="A269" s="5">
        <f>'Оборудование поликлиники'!T96</f>
        <v>0.65</v>
      </c>
      <c r="B269">
        <v>619</v>
      </c>
      <c r="C269">
        <v>15777</v>
      </c>
      <c r="D269">
        <v>5</v>
      </c>
      <c r="E269">
        <v>0</v>
      </c>
      <c r="F269">
        <v>21787</v>
      </c>
    </row>
    <row r="270" spans="1:6" x14ac:dyDescent="0.25">
      <c r="A270" s="5">
        <f>'Оборудование поликлиники'!AT96</f>
        <v>0.65</v>
      </c>
      <c r="B270">
        <v>619</v>
      </c>
      <c r="C270">
        <v>15777</v>
      </c>
      <c r="D270">
        <v>9</v>
      </c>
      <c r="E270">
        <v>0</v>
      </c>
      <c r="F270">
        <v>21787</v>
      </c>
    </row>
    <row r="271" spans="1:6" x14ac:dyDescent="0.25">
      <c r="A271" t="str">
        <f>'Оборудование поликлиники'!F97</f>
        <v>Затраты труда</v>
      </c>
      <c r="B271">
        <v>619</v>
      </c>
      <c r="C271">
        <v>15789</v>
      </c>
      <c r="D271">
        <v>2</v>
      </c>
      <c r="E271">
        <v>0</v>
      </c>
      <c r="F271">
        <v>21774</v>
      </c>
    </row>
    <row r="272" spans="1:6" x14ac:dyDescent="0.25">
      <c r="A272" t="str">
        <f>'Оборудование поликлиники'!K97</f>
        <v>чел.-ч</v>
      </c>
      <c r="B272">
        <v>619</v>
      </c>
      <c r="C272">
        <v>15789</v>
      </c>
      <c r="D272">
        <v>3</v>
      </c>
      <c r="E272">
        <v>0</v>
      </c>
      <c r="F272">
        <v>21774</v>
      </c>
    </row>
    <row r="273" spans="1:6" x14ac:dyDescent="0.25">
      <c r="A273" s="5">
        <f>'Оборудование поликлиники'!O97</f>
        <v>1.03</v>
      </c>
      <c r="B273">
        <v>619</v>
      </c>
      <c r="C273">
        <v>15789</v>
      </c>
      <c r="D273">
        <v>4</v>
      </c>
      <c r="E273">
        <v>0</v>
      </c>
      <c r="F273">
        <v>21774</v>
      </c>
    </row>
    <row r="274" spans="1:6" x14ac:dyDescent="0.25">
      <c r="A274" t="str">
        <f>'Оборудование поликлиники'!F98</f>
        <v>Итого по расценке</v>
      </c>
      <c r="B274">
        <v>619</v>
      </c>
      <c r="C274">
        <v>15779</v>
      </c>
      <c r="D274">
        <v>2</v>
      </c>
      <c r="E274">
        <v>0</v>
      </c>
      <c r="F274">
        <v>21788</v>
      </c>
    </row>
    <row r="275" spans="1:6" x14ac:dyDescent="0.25">
      <c r="A275">
        <f>'Оборудование поликлиники'!A99</f>
        <v>9</v>
      </c>
      <c r="B275">
        <v>619</v>
      </c>
      <c r="C275">
        <v>15780</v>
      </c>
      <c r="D275">
        <v>0</v>
      </c>
      <c r="E275">
        <v>0</v>
      </c>
      <c r="F275">
        <v>21762</v>
      </c>
    </row>
    <row r="276" spans="1:6" x14ac:dyDescent="0.25">
      <c r="A276" t="str">
        <f>'Оборудование поликлиники'!B99</f>
        <v>ФЕРм10-02-030-01</v>
      </c>
      <c r="B276">
        <v>619</v>
      </c>
      <c r="C276">
        <v>15780</v>
      </c>
      <c r="D276">
        <v>1</v>
      </c>
      <c r="E276">
        <v>0</v>
      </c>
      <c r="F276">
        <v>21762</v>
      </c>
    </row>
    <row r="277" spans="1:6" x14ac:dyDescent="0.25">
      <c r="A277" t="str">
        <f>'Оборудование поликлиники'!F99</f>
        <v>Аппарат телефонный системы ЦБ или АТС настольный</v>
      </c>
      <c r="B277">
        <v>619</v>
      </c>
      <c r="C277">
        <v>15780</v>
      </c>
      <c r="D277">
        <v>2</v>
      </c>
      <c r="E277">
        <v>0</v>
      </c>
      <c r="F277">
        <v>21762</v>
      </c>
    </row>
    <row r="278" spans="1:6" x14ac:dyDescent="0.25">
      <c r="A278" t="str">
        <f>'Оборудование поликлиники'!K99</f>
        <v>1 шт.</v>
      </c>
      <c r="B278">
        <v>619</v>
      </c>
      <c r="C278">
        <v>15780</v>
      </c>
      <c r="D278">
        <v>3</v>
      </c>
      <c r="E278">
        <v>0</v>
      </c>
      <c r="F278">
        <v>21762</v>
      </c>
    </row>
    <row r="279" spans="1:6" x14ac:dyDescent="0.25">
      <c r="A279" s="6">
        <f>'Оборудование поликлиники'!O99</f>
        <v>3</v>
      </c>
      <c r="B279">
        <v>619</v>
      </c>
      <c r="C279">
        <v>15780</v>
      </c>
      <c r="D279">
        <v>4</v>
      </c>
      <c r="E279">
        <v>0</v>
      </c>
      <c r="F279">
        <v>21762</v>
      </c>
    </row>
    <row r="280" spans="1:6" x14ac:dyDescent="0.25">
      <c r="A280" t="str">
        <f>'Оборудование поликлиники'!F101</f>
        <v>Зарплата</v>
      </c>
      <c r="B280">
        <v>619</v>
      </c>
      <c r="C280">
        <v>15781</v>
      </c>
      <c r="D280">
        <v>2</v>
      </c>
      <c r="E280">
        <v>0</v>
      </c>
      <c r="F280">
        <v>21785</v>
      </c>
    </row>
    <row r="281" spans="1:6" x14ac:dyDescent="0.25">
      <c r="A281" s="5">
        <f>'Оборудование поликлиники'!T101</f>
        <v>6.93</v>
      </c>
      <c r="B281">
        <v>619</v>
      </c>
      <c r="C281">
        <v>15781</v>
      </c>
      <c r="D281">
        <v>5</v>
      </c>
      <c r="E281">
        <v>0</v>
      </c>
      <c r="F281">
        <v>21785</v>
      </c>
    </row>
    <row r="282" spans="1:6" x14ac:dyDescent="0.25">
      <c r="A282" s="6">
        <f>'Оборудование поликлиники'!AT101</f>
        <v>1</v>
      </c>
      <c r="B282">
        <v>619</v>
      </c>
      <c r="C282">
        <v>15781</v>
      </c>
      <c r="D282">
        <v>9</v>
      </c>
      <c r="E282">
        <v>0</v>
      </c>
      <c r="F282">
        <v>21785</v>
      </c>
    </row>
    <row r="283" spans="1:6" x14ac:dyDescent="0.25">
      <c r="A283" t="str">
        <f>'Оборудование поликлиники'!F102</f>
        <v>Эксплуатация машин</v>
      </c>
      <c r="B283">
        <v>619</v>
      </c>
      <c r="C283">
        <v>15782</v>
      </c>
      <c r="D283">
        <v>2</v>
      </c>
      <c r="E283">
        <v>0</v>
      </c>
      <c r="F283">
        <v>21785</v>
      </c>
    </row>
    <row r="284" spans="1:6" x14ac:dyDescent="0.25">
      <c r="A284" s="6">
        <f>'Оборудование поликлиники'!T102</f>
        <v>0</v>
      </c>
      <c r="B284">
        <v>619</v>
      </c>
      <c r="C284">
        <v>15782</v>
      </c>
      <c r="D284">
        <v>5</v>
      </c>
      <c r="E284">
        <v>0</v>
      </c>
      <c r="F284">
        <v>21785</v>
      </c>
    </row>
    <row r="285" spans="1:6" x14ac:dyDescent="0.25">
      <c r="A285" s="6">
        <f>'Оборудование поликлиники'!AT102</f>
        <v>1</v>
      </c>
      <c r="B285">
        <v>619</v>
      </c>
      <c r="C285">
        <v>15782</v>
      </c>
      <c r="D285">
        <v>9</v>
      </c>
      <c r="E285">
        <v>0</v>
      </c>
      <c r="F285">
        <v>21785</v>
      </c>
    </row>
    <row r="286" spans="1:6" x14ac:dyDescent="0.25">
      <c r="A286" t="str">
        <f>'Оборудование поликлиники'!F103</f>
        <v>в т.ч. зарплата машиниста</v>
      </c>
      <c r="B286">
        <v>619</v>
      </c>
      <c r="C286">
        <v>15783</v>
      </c>
      <c r="D286">
        <v>2</v>
      </c>
      <c r="E286">
        <v>0</v>
      </c>
      <c r="F286">
        <v>21785</v>
      </c>
    </row>
    <row r="287" spans="1:6" x14ac:dyDescent="0.25">
      <c r="A287" s="6">
        <f>'Оборудование поликлиники'!T103</f>
        <v>0</v>
      </c>
      <c r="B287">
        <v>619</v>
      </c>
      <c r="C287">
        <v>15783</v>
      </c>
      <c r="D287">
        <v>5</v>
      </c>
      <c r="E287">
        <v>0</v>
      </c>
      <c r="F287">
        <v>21785</v>
      </c>
    </row>
    <row r="288" spans="1:6" x14ac:dyDescent="0.25">
      <c r="A288" s="6">
        <f>'Оборудование поликлиники'!AT103</f>
        <v>1</v>
      </c>
      <c r="B288">
        <v>619</v>
      </c>
      <c r="C288">
        <v>15783</v>
      </c>
      <c r="D288">
        <v>9</v>
      </c>
      <c r="E288">
        <v>0</v>
      </c>
      <c r="F288">
        <v>21785</v>
      </c>
    </row>
    <row r="289" spans="1:6" x14ac:dyDescent="0.25">
      <c r="A289" t="str">
        <f>'Оборудование поликлиники'!F104</f>
        <v>Материальные ресурсы</v>
      </c>
      <c r="B289">
        <v>619</v>
      </c>
      <c r="C289">
        <v>15784</v>
      </c>
      <c r="D289">
        <v>2</v>
      </c>
      <c r="E289">
        <v>0</v>
      </c>
      <c r="F289">
        <v>21785</v>
      </c>
    </row>
    <row r="290" spans="1:6" x14ac:dyDescent="0.25">
      <c r="A290" s="5">
        <f>'Оборудование поликлиники'!T104</f>
        <v>10.64</v>
      </c>
      <c r="B290">
        <v>619</v>
      </c>
      <c r="C290">
        <v>15784</v>
      </c>
      <c r="D290">
        <v>5</v>
      </c>
      <c r="E290">
        <v>0</v>
      </c>
      <c r="F290">
        <v>21785</v>
      </c>
    </row>
    <row r="291" spans="1:6" x14ac:dyDescent="0.25">
      <c r="A291" s="6">
        <f>'Оборудование поликлиники'!AT104</f>
        <v>1</v>
      </c>
      <c r="B291">
        <v>619</v>
      </c>
      <c r="C291">
        <v>15784</v>
      </c>
      <c r="D291">
        <v>9</v>
      </c>
      <c r="E291">
        <v>0</v>
      </c>
      <c r="F291">
        <v>21785</v>
      </c>
    </row>
    <row r="292" spans="1:6" x14ac:dyDescent="0.25">
      <c r="A292" t="str">
        <f>'Оборудование поликлиники'!F105</f>
        <v>Накладные расходы от ФОТ</v>
      </c>
      <c r="B292">
        <v>619</v>
      </c>
      <c r="C292">
        <v>15785</v>
      </c>
      <c r="D292">
        <v>2</v>
      </c>
      <c r="E292">
        <v>0</v>
      </c>
      <c r="F292">
        <v>21786</v>
      </c>
    </row>
    <row r="293" spans="1:6" x14ac:dyDescent="0.25">
      <c r="A293">
        <f>'Оборудование поликлиники'!K105</f>
        <v>0</v>
      </c>
      <c r="B293">
        <v>619</v>
      </c>
      <c r="C293">
        <v>15785</v>
      </c>
      <c r="D293">
        <v>3</v>
      </c>
      <c r="E293">
        <v>0</v>
      </c>
      <c r="F293">
        <v>21786</v>
      </c>
    </row>
    <row r="294" spans="1:6" x14ac:dyDescent="0.25">
      <c r="A294">
        <f>'Оборудование поликлиники'!T105</f>
        <v>0.8</v>
      </c>
      <c r="B294">
        <v>619</v>
      </c>
      <c r="C294">
        <v>15785</v>
      </c>
      <c r="D294">
        <v>5</v>
      </c>
      <c r="E294">
        <v>0</v>
      </c>
      <c r="F294">
        <v>21786</v>
      </c>
    </row>
    <row r="295" spans="1:6" x14ac:dyDescent="0.25">
      <c r="A295">
        <f>'Оборудование поликлиники'!AT105</f>
        <v>0.8</v>
      </c>
      <c r="B295">
        <v>619</v>
      </c>
      <c r="C295">
        <v>15785</v>
      </c>
      <c r="D295">
        <v>9</v>
      </c>
      <c r="E295">
        <v>0</v>
      </c>
      <c r="F295">
        <v>21786</v>
      </c>
    </row>
    <row r="296" spans="1:6" x14ac:dyDescent="0.25">
      <c r="A296" t="str">
        <f>'Оборудование поликлиники'!F106</f>
        <v>Сметная прибыль от ФОТ</v>
      </c>
      <c r="B296">
        <v>619</v>
      </c>
      <c r="C296">
        <v>15786</v>
      </c>
      <c r="D296">
        <v>2</v>
      </c>
      <c r="E296">
        <v>0</v>
      </c>
      <c r="F296">
        <v>21787</v>
      </c>
    </row>
    <row r="297" spans="1:6" x14ac:dyDescent="0.25">
      <c r="A297">
        <f>'Оборудование поликлиники'!K106</f>
        <v>0</v>
      </c>
      <c r="B297">
        <v>619</v>
      </c>
      <c r="C297">
        <v>15786</v>
      </c>
      <c r="D297">
        <v>3</v>
      </c>
      <c r="E297">
        <v>0</v>
      </c>
      <c r="F297">
        <v>21787</v>
      </c>
    </row>
    <row r="298" spans="1:6" x14ac:dyDescent="0.25">
      <c r="A298">
        <f>'Оборудование поликлиники'!T106</f>
        <v>0.6</v>
      </c>
      <c r="B298">
        <v>619</v>
      </c>
      <c r="C298">
        <v>15786</v>
      </c>
      <c r="D298">
        <v>5</v>
      </c>
      <c r="E298">
        <v>0</v>
      </c>
      <c r="F298">
        <v>21787</v>
      </c>
    </row>
    <row r="299" spans="1:6" x14ac:dyDescent="0.25">
      <c r="A299">
        <f>'Оборудование поликлиники'!AT106</f>
        <v>0.6</v>
      </c>
      <c r="B299">
        <v>619</v>
      </c>
      <c r="C299">
        <v>15786</v>
      </c>
      <c r="D299">
        <v>9</v>
      </c>
      <c r="E299">
        <v>0</v>
      </c>
      <c r="F299">
        <v>21787</v>
      </c>
    </row>
    <row r="300" spans="1:6" x14ac:dyDescent="0.25">
      <c r="A300" t="str">
        <f>'Оборудование поликлиники'!F107</f>
        <v>Затраты труда</v>
      </c>
      <c r="B300">
        <v>619</v>
      </c>
      <c r="C300">
        <v>15790</v>
      </c>
      <c r="D300">
        <v>2</v>
      </c>
      <c r="E300">
        <v>0</v>
      </c>
      <c r="F300">
        <v>21774</v>
      </c>
    </row>
    <row r="301" spans="1:6" x14ac:dyDescent="0.25">
      <c r="A301" t="str">
        <f>'Оборудование поликлиники'!K107</f>
        <v>чел.-ч</v>
      </c>
      <c r="B301">
        <v>619</v>
      </c>
      <c r="C301">
        <v>15790</v>
      </c>
      <c r="D301">
        <v>3</v>
      </c>
      <c r="E301">
        <v>0</v>
      </c>
      <c r="F301">
        <v>21774</v>
      </c>
    </row>
    <row r="302" spans="1:6" x14ac:dyDescent="0.25">
      <c r="A302" s="5">
        <f>'Оборудование поликлиники'!O107</f>
        <v>0.72</v>
      </c>
      <c r="B302">
        <v>619</v>
      </c>
      <c r="C302">
        <v>15790</v>
      </c>
      <c r="D302">
        <v>4</v>
      </c>
      <c r="E302">
        <v>0</v>
      </c>
      <c r="F302">
        <v>21774</v>
      </c>
    </row>
    <row r="303" spans="1:6" x14ac:dyDescent="0.25">
      <c r="A303" t="str">
        <f>'Оборудование поликлиники'!F108</f>
        <v>Итого по расценке</v>
      </c>
      <c r="B303">
        <v>619</v>
      </c>
      <c r="C303">
        <v>15788</v>
      </c>
      <c r="D303">
        <v>2</v>
      </c>
      <c r="E303">
        <v>0</v>
      </c>
      <c r="F303">
        <v>21788</v>
      </c>
    </row>
    <row r="304" spans="1:6" x14ac:dyDescent="0.25">
      <c r="A304">
        <f>'Оборудование поликлиники'!A109</f>
        <v>10</v>
      </c>
      <c r="B304">
        <v>619</v>
      </c>
      <c r="C304">
        <v>15814</v>
      </c>
      <c r="D304">
        <v>0</v>
      </c>
      <c r="E304">
        <v>0</v>
      </c>
      <c r="F304">
        <v>21762</v>
      </c>
    </row>
    <row r="305" spans="1:6" x14ac:dyDescent="0.25">
      <c r="A305" t="str">
        <f>'Оборудование поликлиники'!B109</f>
        <v>ФЕРм34-02-007-01</v>
      </c>
      <c r="B305">
        <v>619</v>
      </c>
      <c r="C305">
        <v>15814</v>
      </c>
      <c r="D305">
        <v>1</v>
      </c>
      <c r="E305">
        <v>0</v>
      </c>
      <c r="F305">
        <v>21762</v>
      </c>
    </row>
    <row r="306" spans="1:6" x14ac:dyDescent="0.25">
      <c r="A306" t="str">
        <f>'Оборудование поликлиники'!F109</f>
        <v>Автоклав-стерилизатор</v>
      </c>
      <c r="B306">
        <v>619</v>
      </c>
      <c r="C306">
        <v>15814</v>
      </c>
      <c r="D306">
        <v>2</v>
      </c>
      <c r="E306">
        <v>0</v>
      </c>
      <c r="F306">
        <v>21762</v>
      </c>
    </row>
    <row r="307" spans="1:6" x14ac:dyDescent="0.25">
      <c r="A307" t="str">
        <f>'Оборудование поликлиники'!K109</f>
        <v>1 шт.</v>
      </c>
      <c r="B307">
        <v>619</v>
      </c>
      <c r="C307">
        <v>15814</v>
      </c>
      <c r="D307">
        <v>3</v>
      </c>
      <c r="E307">
        <v>0</v>
      </c>
      <c r="F307">
        <v>21762</v>
      </c>
    </row>
    <row r="308" spans="1:6" x14ac:dyDescent="0.25">
      <c r="A308" s="6">
        <f>'Оборудование поликлиники'!O109</f>
        <v>10</v>
      </c>
      <c r="B308">
        <v>619</v>
      </c>
      <c r="C308">
        <v>15814</v>
      </c>
      <c r="D308">
        <v>4</v>
      </c>
      <c r="E308">
        <v>0</v>
      </c>
      <c r="F308">
        <v>21762</v>
      </c>
    </row>
    <row r="309" spans="1:6" x14ac:dyDescent="0.25">
      <c r="A309" t="str">
        <f>'Оборудование поликлиники'!F111</f>
        <v>Зарплата</v>
      </c>
      <c r="B309">
        <v>619</v>
      </c>
      <c r="C309">
        <v>15822</v>
      </c>
      <c r="D309">
        <v>2</v>
      </c>
      <c r="E309">
        <v>0</v>
      </c>
      <c r="F309">
        <v>21785</v>
      </c>
    </row>
    <row r="310" spans="1:6" x14ac:dyDescent="0.25">
      <c r="A310" s="5">
        <f>'Оборудование поликлиники'!T111</f>
        <v>386.02</v>
      </c>
      <c r="B310">
        <v>619</v>
      </c>
      <c r="C310">
        <v>15822</v>
      </c>
      <c r="D310">
        <v>5</v>
      </c>
      <c r="E310">
        <v>0</v>
      </c>
      <c r="F310">
        <v>21785</v>
      </c>
    </row>
    <row r="311" spans="1:6" x14ac:dyDescent="0.25">
      <c r="A311" s="6">
        <f>'Оборудование поликлиники'!AT111</f>
        <v>1</v>
      </c>
      <c r="B311">
        <v>619</v>
      </c>
      <c r="C311">
        <v>15822</v>
      </c>
      <c r="D311">
        <v>9</v>
      </c>
      <c r="E311">
        <v>0</v>
      </c>
      <c r="F311">
        <v>21785</v>
      </c>
    </row>
    <row r="312" spans="1:6" x14ac:dyDescent="0.25">
      <c r="A312" t="str">
        <f>'Оборудование поликлиники'!F112</f>
        <v>Эксплуатация машин</v>
      </c>
      <c r="B312">
        <v>619</v>
      </c>
      <c r="C312">
        <v>15821</v>
      </c>
      <c r="D312">
        <v>2</v>
      </c>
      <c r="E312">
        <v>0</v>
      </c>
      <c r="F312">
        <v>21785</v>
      </c>
    </row>
    <row r="313" spans="1:6" x14ac:dyDescent="0.25">
      <c r="A313" s="5">
        <f>'Оборудование поликлиники'!T112</f>
        <v>438.49</v>
      </c>
      <c r="B313">
        <v>619</v>
      </c>
      <c r="C313">
        <v>15821</v>
      </c>
      <c r="D313">
        <v>5</v>
      </c>
      <c r="E313">
        <v>0</v>
      </c>
      <c r="F313">
        <v>21785</v>
      </c>
    </row>
    <row r="314" spans="1:6" x14ac:dyDescent="0.25">
      <c r="A314" s="6">
        <f>'Оборудование поликлиники'!AT112</f>
        <v>1</v>
      </c>
      <c r="B314">
        <v>619</v>
      </c>
      <c r="C314">
        <v>15821</v>
      </c>
      <c r="D314">
        <v>9</v>
      </c>
      <c r="E314">
        <v>0</v>
      </c>
      <c r="F314">
        <v>21785</v>
      </c>
    </row>
    <row r="315" spans="1:6" x14ac:dyDescent="0.25">
      <c r="A315" t="str">
        <f>'Оборудование поликлиники'!F113</f>
        <v>в т.ч. зарплата машиниста</v>
      </c>
      <c r="B315">
        <v>619</v>
      </c>
      <c r="C315">
        <v>15820</v>
      </c>
      <c r="D315">
        <v>2</v>
      </c>
      <c r="E315">
        <v>0</v>
      </c>
      <c r="F315">
        <v>21785</v>
      </c>
    </row>
    <row r="316" spans="1:6" x14ac:dyDescent="0.25">
      <c r="A316" s="5">
        <f>'Оборудование поликлиники'!T113</f>
        <v>30.11</v>
      </c>
      <c r="B316">
        <v>619</v>
      </c>
      <c r="C316">
        <v>15820</v>
      </c>
      <c r="D316">
        <v>5</v>
      </c>
      <c r="E316">
        <v>0</v>
      </c>
      <c r="F316">
        <v>21785</v>
      </c>
    </row>
    <row r="317" spans="1:6" x14ac:dyDescent="0.25">
      <c r="A317" s="6">
        <f>'Оборудование поликлиники'!AT113</f>
        <v>1</v>
      </c>
      <c r="B317">
        <v>619</v>
      </c>
      <c r="C317">
        <v>15820</v>
      </c>
      <c r="D317">
        <v>9</v>
      </c>
      <c r="E317">
        <v>0</v>
      </c>
      <c r="F317">
        <v>21785</v>
      </c>
    </row>
    <row r="318" spans="1:6" x14ac:dyDescent="0.25">
      <c r="A318" t="str">
        <f>'Оборудование поликлиники'!F114</f>
        <v>Материальные ресурсы</v>
      </c>
      <c r="B318">
        <v>619</v>
      </c>
      <c r="C318">
        <v>15819</v>
      </c>
      <c r="D318">
        <v>2</v>
      </c>
      <c r="E318">
        <v>0</v>
      </c>
      <c r="F318">
        <v>21785</v>
      </c>
    </row>
    <row r="319" spans="1:6" x14ac:dyDescent="0.25">
      <c r="A319" s="5">
        <f>'Оборудование поликлиники'!T114</f>
        <v>9.16</v>
      </c>
      <c r="B319">
        <v>619</v>
      </c>
      <c r="C319">
        <v>15819</v>
      </c>
      <c r="D319">
        <v>5</v>
      </c>
      <c r="E319">
        <v>0</v>
      </c>
      <c r="F319">
        <v>21785</v>
      </c>
    </row>
    <row r="320" spans="1:6" x14ac:dyDescent="0.25">
      <c r="A320" s="6">
        <f>'Оборудование поликлиники'!AT114</f>
        <v>1</v>
      </c>
      <c r="B320">
        <v>619</v>
      </c>
      <c r="C320">
        <v>15819</v>
      </c>
      <c r="D320">
        <v>9</v>
      </c>
      <c r="E320">
        <v>0</v>
      </c>
      <c r="F320">
        <v>21785</v>
      </c>
    </row>
    <row r="321" spans="1:6" x14ac:dyDescent="0.25">
      <c r="A321" t="str">
        <f>'Оборудование поликлиники'!F115</f>
        <v>Накладные расходы от ФОТ</v>
      </c>
      <c r="B321">
        <v>619</v>
      </c>
      <c r="C321">
        <v>15818</v>
      </c>
      <c r="D321">
        <v>2</v>
      </c>
      <c r="E321">
        <v>0</v>
      </c>
      <c r="F321">
        <v>21786</v>
      </c>
    </row>
    <row r="322" spans="1:6" x14ac:dyDescent="0.25">
      <c r="A322">
        <f>'Оборудование поликлиники'!K115</f>
        <v>0</v>
      </c>
      <c r="B322">
        <v>619</v>
      </c>
      <c r="C322">
        <v>15818</v>
      </c>
      <c r="D322">
        <v>3</v>
      </c>
      <c r="E322">
        <v>0</v>
      </c>
      <c r="F322">
        <v>21786</v>
      </c>
    </row>
    <row r="323" spans="1:6" x14ac:dyDescent="0.25">
      <c r="A323">
        <f>'Оборудование поликлиники'!T115</f>
        <v>0.8</v>
      </c>
      <c r="B323">
        <v>619</v>
      </c>
      <c r="C323">
        <v>15818</v>
      </c>
      <c r="D323">
        <v>5</v>
      </c>
      <c r="E323">
        <v>0</v>
      </c>
      <c r="F323">
        <v>21786</v>
      </c>
    </row>
    <row r="324" spans="1:6" x14ac:dyDescent="0.25">
      <c r="A324">
        <f>'Оборудование поликлиники'!AT115</f>
        <v>0.8</v>
      </c>
      <c r="B324">
        <v>619</v>
      </c>
      <c r="C324">
        <v>15818</v>
      </c>
      <c r="D324">
        <v>9</v>
      </c>
      <c r="E324">
        <v>0</v>
      </c>
      <c r="F324">
        <v>21786</v>
      </c>
    </row>
    <row r="325" spans="1:6" x14ac:dyDescent="0.25">
      <c r="A325" t="str">
        <f>'Оборудование поликлиники'!F116</f>
        <v>Сметная прибыль от ФОТ</v>
      </c>
      <c r="B325">
        <v>619</v>
      </c>
      <c r="C325">
        <v>15817</v>
      </c>
      <c r="D325">
        <v>2</v>
      </c>
      <c r="E325">
        <v>0</v>
      </c>
      <c r="F325">
        <v>21787</v>
      </c>
    </row>
    <row r="326" spans="1:6" x14ac:dyDescent="0.25">
      <c r="A326">
        <f>'Оборудование поликлиники'!K116</f>
        <v>0</v>
      </c>
      <c r="B326">
        <v>619</v>
      </c>
      <c r="C326">
        <v>15817</v>
      </c>
      <c r="D326">
        <v>3</v>
      </c>
      <c r="E326">
        <v>0</v>
      </c>
      <c r="F326">
        <v>21787</v>
      </c>
    </row>
    <row r="327" spans="1:6" x14ac:dyDescent="0.25">
      <c r="A327">
        <f>'Оборудование поликлиники'!T116</f>
        <v>0.6</v>
      </c>
      <c r="B327">
        <v>619</v>
      </c>
      <c r="C327">
        <v>15817</v>
      </c>
      <c r="D327">
        <v>5</v>
      </c>
      <c r="E327">
        <v>0</v>
      </c>
      <c r="F327">
        <v>21787</v>
      </c>
    </row>
    <row r="328" spans="1:6" x14ac:dyDescent="0.25">
      <c r="A328">
        <f>'Оборудование поликлиники'!AT116</f>
        <v>0.6</v>
      </c>
      <c r="B328">
        <v>619</v>
      </c>
      <c r="C328">
        <v>15817</v>
      </c>
      <c r="D328">
        <v>9</v>
      </c>
      <c r="E328">
        <v>0</v>
      </c>
      <c r="F328">
        <v>21787</v>
      </c>
    </row>
    <row r="329" spans="1:6" x14ac:dyDescent="0.25">
      <c r="A329" t="str">
        <f>'Оборудование поликлиники'!F117</f>
        <v>Затраты труда</v>
      </c>
      <c r="B329">
        <v>619</v>
      </c>
      <c r="C329">
        <v>15816</v>
      </c>
      <c r="D329">
        <v>2</v>
      </c>
      <c r="E329">
        <v>0</v>
      </c>
      <c r="F329">
        <v>21774</v>
      </c>
    </row>
    <row r="330" spans="1:6" x14ac:dyDescent="0.25">
      <c r="A330" t="str">
        <f>'Оборудование поликлиники'!K117</f>
        <v>чел.-ч</v>
      </c>
      <c r="B330">
        <v>619</v>
      </c>
      <c r="C330">
        <v>15816</v>
      </c>
      <c r="D330">
        <v>3</v>
      </c>
      <c r="E330">
        <v>0</v>
      </c>
      <c r="F330">
        <v>21774</v>
      </c>
    </row>
    <row r="331" spans="1:6" x14ac:dyDescent="0.25">
      <c r="A331">
        <f>'Оборудование поликлиники'!O117</f>
        <v>30.3</v>
      </c>
      <c r="B331">
        <v>619</v>
      </c>
      <c r="C331">
        <v>15816</v>
      </c>
      <c r="D331">
        <v>4</v>
      </c>
      <c r="E331">
        <v>0</v>
      </c>
      <c r="F331">
        <v>21774</v>
      </c>
    </row>
    <row r="332" spans="1:6" x14ac:dyDescent="0.25">
      <c r="A332" t="str">
        <f>'Оборудование поликлиники'!F118</f>
        <v>Итого по расценке</v>
      </c>
      <c r="B332">
        <v>619</v>
      </c>
      <c r="C332">
        <v>15815</v>
      </c>
      <c r="D332">
        <v>2</v>
      </c>
      <c r="E332">
        <v>0</v>
      </c>
      <c r="F332">
        <v>21788</v>
      </c>
    </row>
    <row r="333" spans="1:6" x14ac:dyDescent="0.25">
      <c r="A333">
        <f>'Оборудование поликлиники'!A119</f>
        <v>11</v>
      </c>
      <c r="B333">
        <v>619</v>
      </c>
      <c r="C333">
        <v>15825</v>
      </c>
      <c r="D333">
        <v>0</v>
      </c>
      <c r="E333">
        <v>0</v>
      </c>
      <c r="F333">
        <v>21762</v>
      </c>
    </row>
    <row r="334" spans="1:6" x14ac:dyDescent="0.25">
      <c r="A334" t="str">
        <f>'Оборудование поликлиники'!B119</f>
        <v>ФЕР18-02-003-01</v>
      </c>
      <c r="B334">
        <v>619</v>
      </c>
      <c r="C334">
        <v>15825</v>
      </c>
      <c r="D334">
        <v>1</v>
      </c>
      <c r="E334">
        <v>0</v>
      </c>
      <c r="F334">
        <v>21762</v>
      </c>
    </row>
    <row r="335" spans="1:6" x14ac:dyDescent="0.25">
      <c r="A335" t="str">
        <f>'Оборудование поликлиники'!F119</f>
        <v>Установка водоподогревателей емкостных вместимостью до 1 м3</v>
      </c>
      <c r="B335">
        <v>619</v>
      </c>
      <c r="C335">
        <v>15825</v>
      </c>
      <c r="D335">
        <v>2</v>
      </c>
      <c r="E335">
        <v>0</v>
      </c>
      <c r="F335">
        <v>21762</v>
      </c>
    </row>
    <row r="336" spans="1:6" x14ac:dyDescent="0.25">
      <c r="A336" t="str">
        <f>'Оборудование поликлиники'!K119</f>
        <v>1 водоподогреватель</v>
      </c>
      <c r="B336">
        <v>619</v>
      </c>
      <c r="C336">
        <v>15825</v>
      </c>
      <c r="D336">
        <v>3</v>
      </c>
      <c r="E336">
        <v>0</v>
      </c>
      <c r="F336">
        <v>21762</v>
      </c>
    </row>
    <row r="337" spans="1:6" x14ac:dyDescent="0.25">
      <c r="A337" s="6">
        <f>'Оборудование поликлиники'!O119</f>
        <v>1</v>
      </c>
      <c r="B337">
        <v>619</v>
      </c>
      <c r="C337">
        <v>15825</v>
      </c>
      <c r="D337">
        <v>4</v>
      </c>
      <c r="E337">
        <v>0</v>
      </c>
      <c r="F337">
        <v>21762</v>
      </c>
    </row>
    <row r="338" spans="1:6" x14ac:dyDescent="0.25">
      <c r="A338" t="str">
        <f>'Оборудование поликлиники'!F121</f>
        <v>Зарплата</v>
      </c>
      <c r="B338">
        <v>619</v>
      </c>
      <c r="C338">
        <v>15826</v>
      </c>
      <c r="D338">
        <v>2</v>
      </c>
      <c r="E338">
        <v>0</v>
      </c>
      <c r="F338">
        <v>21785</v>
      </c>
    </row>
    <row r="339" spans="1:6" x14ac:dyDescent="0.25">
      <c r="A339" s="5">
        <f>'Оборудование поликлиники'!T121</f>
        <v>135.72999999999999</v>
      </c>
      <c r="B339">
        <v>619</v>
      </c>
      <c r="C339">
        <v>15826</v>
      </c>
      <c r="D339">
        <v>5</v>
      </c>
      <c r="E339">
        <v>0</v>
      </c>
      <c r="F339">
        <v>21785</v>
      </c>
    </row>
    <row r="340" spans="1:6" x14ac:dyDescent="0.25">
      <c r="A340" s="6">
        <f>'Оборудование поликлиники'!AT121</f>
        <v>1</v>
      </c>
      <c r="B340">
        <v>619</v>
      </c>
      <c r="C340">
        <v>15826</v>
      </c>
      <c r="D340">
        <v>9</v>
      </c>
      <c r="E340">
        <v>0</v>
      </c>
      <c r="F340">
        <v>21785</v>
      </c>
    </row>
    <row r="341" spans="1:6" x14ac:dyDescent="0.25">
      <c r="A341" t="str">
        <f>'Оборудование поликлиники'!F122</f>
        <v>Эксплуатация машин</v>
      </c>
      <c r="B341">
        <v>619</v>
      </c>
      <c r="C341">
        <v>15827</v>
      </c>
      <c r="D341">
        <v>2</v>
      </c>
      <c r="E341">
        <v>0</v>
      </c>
      <c r="F341">
        <v>21785</v>
      </c>
    </row>
    <row r="342" spans="1:6" x14ac:dyDescent="0.25">
      <c r="A342" s="5">
        <f>'Оборудование поликлиники'!T122</f>
        <v>64.86</v>
      </c>
      <c r="B342">
        <v>619</v>
      </c>
      <c r="C342">
        <v>15827</v>
      </c>
      <c r="D342">
        <v>5</v>
      </c>
      <c r="E342">
        <v>0</v>
      </c>
      <c r="F342">
        <v>21785</v>
      </c>
    </row>
    <row r="343" spans="1:6" x14ac:dyDescent="0.25">
      <c r="A343" s="6">
        <f>'Оборудование поликлиники'!AT122</f>
        <v>1</v>
      </c>
      <c r="B343">
        <v>619</v>
      </c>
      <c r="C343">
        <v>15827</v>
      </c>
      <c r="D343">
        <v>9</v>
      </c>
      <c r="E343">
        <v>0</v>
      </c>
      <c r="F343">
        <v>21785</v>
      </c>
    </row>
    <row r="344" spans="1:6" x14ac:dyDescent="0.25">
      <c r="A344" t="str">
        <f>'Оборудование поликлиники'!F123</f>
        <v>в т.ч. зарплата машиниста</v>
      </c>
      <c r="B344">
        <v>619</v>
      </c>
      <c r="C344">
        <v>15828</v>
      </c>
      <c r="D344">
        <v>2</v>
      </c>
      <c r="E344">
        <v>0</v>
      </c>
      <c r="F344">
        <v>21785</v>
      </c>
    </row>
    <row r="345" spans="1:6" x14ac:dyDescent="0.25">
      <c r="A345" s="5">
        <f>'Оборудование поликлиники'!T123</f>
        <v>3.11</v>
      </c>
      <c r="B345">
        <v>619</v>
      </c>
      <c r="C345">
        <v>15828</v>
      </c>
      <c r="D345">
        <v>5</v>
      </c>
      <c r="E345">
        <v>0</v>
      </c>
      <c r="F345">
        <v>21785</v>
      </c>
    </row>
    <row r="346" spans="1:6" x14ac:dyDescent="0.25">
      <c r="A346" s="6">
        <f>'Оборудование поликлиники'!AT123</f>
        <v>1</v>
      </c>
      <c r="B346">
        <v>619</v>
      </c>
      <c r="C346">
        <v>15828</v>
      </c>
      <c r="D346">
        <v>9</v>
      </c>
      <c r="E346">
        <v>0</v>
      </c>
      <c r="F346">
        <v>21785</v>
      </c>
    </row>
    <row r="347" spans="1:6" x14ac:dyDescent="0.25">
      <c r="A347" t="str">
        <f>'Оборудование поликлиники'!F124</f>
        <v>Материальные ресурсы</v>
      </c>
      <c r="B347">
        <v>619</v>
      </c>
      <c r="C347">
        <v>15829</v>
      </c>
      <c r="D347">
        <v>2</v>
      </c>
      <c r="E347">
        <v>0</v>
      </c>
      <c r="F347">
        <v>21785</v>
      </c>
    </row>
    <row r="348" spans="1:6" x14ac:dyDescent="0.25">
      <c r="A348" s="5">
        <f>'Оборудование поликлиники'!T124</f>
        <v>5650.43</v>
      </c>
      <c r="B348">
        <v>619</v>
      </c>
      <c r="C348">
        <v>15829</v>
      </c>
      <c r="D348">
        <v>5</v>
      </c>
      <c r="E348">
        <v>0</v>
      </c>
      <c r="F348">
        <v>21785</v>
      </c>
    </row>
    <row r="349" spans="1:6" x14ac:dyDescent="0.25">
      <c r="A349" s="6">
        <f>'Оборудование поликлиники'!AT124</f>
        <v>1</v>
      </c>
      <c r="B349">
        <v>619</v>
      </c>
      <c r="C349">
        <v>15829</v>
      </c>
      <c r="D349">
        <v>9</v>
      </c>
      <c r="E349">
        <v>0</v>
      </c>
      <c r="F349">
        <v>21785</v>
      </c>
    </row>
    <row r="350" spans="1:6" x14ac:dyDescent="0.25">
      <c r="A350">
        <f>'Оборудование поликлиники'!A125</f>
        <v>11.1</v>
      </c>
      <c r="B350">
        <v>619</v>
      </c>
      <c r="C350">
        <v>15835</v>
      </c>
      <c r="D350">
        <v>0</v>
      </c>
      <c r="E350">
        <v>0</v>
      </c>
      <c r="F350">
        <v>21766</v>
      </c>
    </row>
    <row r="351" spans="1:6" x14ac:dyDescent="0.25">
      <c r="A351" t="str">
        <f>'Оборудование поликлиники'!B125</f>
        <v>[301-0152]</v>
      </c>
      <c r="B351">
        <v>619</v>
      </c>
      <c r="C351">
        <v>15835</v>
      </c>
      <c r="D351">
        <v>1</v>
      </c>
      <c r="E351">
        <v>0</v>
      </c>
      <c r="F351">
        <v>21766</v>
      </c>
    </row>
    <row r="352" spans="1:6" x14ac:dyDescent="0.25">
      <c r="A352" t="str">
        <f>'Оборудование поликлиники'!F125</f>
        <v>Водоподогреватели паровые емкостные горизонтальные СТД N 3068 объемом 1 м3</v>
      </c>
      <c r="B352">
        <v>619</v>
      </c>
      <c r="C352">
        <v>15835</v>
      </c>
      <c r="D352">
        <v>2</v>
      </c>
      <c r="E352">
        <v>0</v>
      </c>
      <c r="F352">
        <v>21766</v>
      </c>
    </row>
    <row r="353" spans="1:6" x14ac:dyDescent="0.25">
      <c r="A353" t="str">
        <f>'Оборудование поликлиники'!K125</f>
        <v>шт.</v>
      </c>
      <c r="B353">
        <v>619</v>
      </c>
      <c r="C353">
        <v>15835</v>
      </c>
      <c r="D353">
        <v>3</v>
      </c>
      <c r="E353">
        <v>0</v>
      </c>
      <c r="F353">
        <v>21766</v>
      </c>
    </row>
    <row r="354" spans="1:6" x14ac:dyDescent="0.25">
      <c r="A354">
        <f>'Оборудование поликлиники'!T125</f>
        <v>5373.2</v>
      </c>
      <c r="B354">
        <v>619</v>
      </c>
      <c r="C354">
        <v>15835</v>
      </c>
      <c r="D354">
        <v>5</v>
      </c>
      <c r="E354">
        <v>0</v>
      </c>
      <c r="F354">
        <v>21766</v>
      </c>
    </row>
    <row r="355" spans="1:6" x14ac:dyDescent="0.25">
      <c r="A355" s="6">
        <f>'Оборудование поликлиники'!X125</f>
        <v>-1</v>
      </c>
      <c r="B355">
        <v>619</v>
      </c>
      <c r="C355">
        <v>15835</v>
      </c>
      <c r="D355">
        <v>6</v>
      </c>
      <c r="E355">
        <v>0</v>
      </c>
      <c r="F355">
        <v>21766</v>
      </c>
    </row>
    <row r="356" spans="1:6" x14ac:dyDescent="0.25">
      <c r="A356">
        <f>'Оборудование поликлиники'!AK125</f>
        <v>0</v>
      </c>
      <c r="B356">
        <v>619</v>
      </c>
      <c r="C356">
        <v>15835</v>
      </c>
      <c r="D356">
        <v>8</v>
      </c>
      <c r="E356">
        <v>0</v>
      </c>
      <c r="F356">
        <v>21766</v>
      </c>
    </row>
    <row r="357" spans="1:6" x14ac:dyDescent="0.25">
      <c r="A357" s="6">
        <f>'Оборудование поликлиники'!AT125</f>
        <v>1</v>
      </c>
      <c r="B357">
        <v>619</v>
      </c>
      <c r="C357">
        <v>15835</v>
      </c>
      <c r="D357">
        <v>9</v>
      </c>
      <c r="E357">
        <v>0</v>
      </c>
      <c r="F357">
        <v>21766</v>
      </c>
    </row>
    <row r="358" spans="1:6" x14ac:dyDescent="0.25">
      <c r="A358" t="str">
        <f>'Оборудование поликлиники'!F126</f>
        <v>Накладные расходы от ФОТ</v>
      </c>
      <c r="B358">
        <v>619</v>
      </c>
      <c r="C358">
        <v>15830</v>
      </c>
      <c r="D358">
        <v>2</v>
      </c>
      <c r="E358">
        <v>0</v>
      </c>
      <c r="F358">
        <v>21786</v>
      </c>
    </row>
    <row r="359" spans="1:6" x14ac:dyDescent="0.25">
      <c r="A359">
        <f>'Оборудование поликлиники'!K126</f>
        <v>0</v>
      </c>
      <c r="B359">
        <v>619</v>
      </c>
      <c r="C359">
        <v>15830</v>
      </c>
      <c r="D359">
        <v>3</v>
      </c>
      <c r="E359">
        <v>0</v>
      </c>
      <c r="F359">
        <v>21786</v>
      </c>
    </row>
    <row r="360" spans="1:6" x14ac:dyDescent="0.25">
      <c r="A360" s="5">
        <f>'Оборудование поликлиники'!T126</f>
        <v>1.28</v>
      </c>
      <c r="B360">
        <v>619</v>
      </c>
      <c r="C360">
        <v>15830</v>
      </c>
      <c r="D360">
        <v>5</v>
      </c>
      <c r="E360">
        <v>0</v>
      </c>
      <c r="F360">
        <v>21786</v>
      </c>
    </row>
    <row r="361" spans="1:6" x14ac:dyDescent="0.25">
      <c r="A361" s="5">
        <f>'Оборудование поликлиники'!AT126</f>
        <v>1.28</v>
      </c>
      <c r="B361">
        <v>619</v>
      </c>
      <c r="C361">
        <v>15830</v>
      </c>
      <c r="D361">
        <v>9</v>
      </c>
      <c r="E361">
        <v>0</v>
      </c>
      <c r="F361">
        <v>21786</v>
      </c>
    </row>
    <row r="362" spans="1:6" x14ac:dyDescent="0.25">
      <c r="A362" t="str">
        <f>'Оборудование поликлиники'!F127</f>
        <v>Сметная прибыль от ФОТ</v>
      </c>
      <c r="B362">
        <v>619</v>
      </c>
      <c r="C362">
        <v>15831</v>
      </c>
      <c r="D362">
        <v>2</v>
      </c>
      <c r="E362">
        <v>0</v>
      </c>
      <c r="F362">
        <v>21787</v>
      </c>
    </row>
    <row r="363" spans="1:6" x14ac:dyDescent="0.25">
      <c r="A363">
        <f>'Оборудование поликлиники'!K127</f>
        <v>0</v>
      </c>
      <c r="B363">
        <v>619</v>
      </c>
      <c r="C363">
        <v>15831</v>
      </c>
      <c r="D363">
        <v>3</v>
      </c>
      <c r="E363">
        <v>0</v>
      </c>
      <c r="F363">
        <v>21787</v>
      </c>
    </row>
    <row r="364" spans="1:6" x14ac:dyDescent="0.25">
      <c r="A364" s="5">
        <f>'Оборудование поликлиники'!T127</f>
        <v>0.83</v>
      </c>
      <c r="B364">
        <v>619</v>
      </c>
      <c r="C364">
        <v>15831</v>
      </c>
      <c r="D364">
        <v>5</v>
      </c>
      <c r="E364">
        <v>0</v>
      </c>
      <c r="F364">
        <v>21787</v>
      </c>
    </row>
    <row r="365" spans="1:6" x14ac:dyDescent="0.25">
      <c r="A365" s="5">
        <f>'Оборудование поликлиники'!AT127</f>
        <v>0.83</v>
      </c>
      <c r="B365">
        <v>619</v>
      </c>
      <c r="C365">
        <v>15831</v>
      </c>
      <c r="D365">
        <v>9</v>
      </c>
      <c r="E365">
        <v>0</v>
      </c>
      <c r="F365">
        <v>21787</v>
      </c>
    </row>
    <row r="366" spans="1:6" x14ac:dyDescent="0.25">
      <c r="A366" t="str">
        <f>'Оборудование поликлиники'!F128</f>
        <v>Затраты труда</v>
      </c>
      <c r="B366">
        <v>619</v>
      </c>
      <c r="C366">
        <v>15834</v>
      </c>
      <c r="D366">
        <v>2</v>
      </c>
      <c r="E366">
        <v>0</v>
      </c>
      <c r="F366">
        <v>21774</v>
      </c>
    </row>
    <row r="367" spans="1:6" x14ac:dyDescent="0.25">
      <c r="A367" t="str">
        <f>'Оборудование поликлиники'!K128</f>
        <v>чел.-ч</v>
      </c>
      <c r="B367">
        <v>619</v>
      </c>
      <c r="C367">
        <v>15834</v>
      </c>
      <c r="D367">
        <v>3</v>
      </c>
      <c r="E367">
        <v>0</v>
      </c>
      <c r="F367">
        <v>21774</v>
      </c>
    </row>
    <row r="368" spans="1:6" x14ac:dyDescent="0.25">
      <c r="A368" s="5">
        <f>'Оборудование поликлиники'!O128</f>
        <v>14.61</v>
      </c>
      <c r="B368">
        <v>619</v>
      </c>
      <c r="C368">
        <v>15834</v>
      </c>
      <c r="D368">
        <v>4</v>
      </c>
      <c r="E368">
        <v>0</v>
      </c>
      <c r="F368">
        <v>21774</v>
      </c>
    </row>
    <row r="369" spans="1:6" x14ac:dyDescent="0.25">
      <c r="A369" t="str">
        <f>'Оборудование поликлиники'!F129</f>
        <v>Итого по расценке</v>
      </c>
      <c r="B369">
        <v>619</v>
      </c>
      <c r="C369">
        <v>15833</v>
      </c>
      <c r="D369">
        <v>2</v>
      </c>
      <c r="E369">
        <v>0</v>
      </c>
      <c r="F369">
        <v>21788</v>
      </c>
    </row>
    <row r="370" spans="1:6" x14ac:dyDescent="0.25">
      <c r="A370">
        <f>'Оборудование поликлиники'!A130</f>
        <v>12</v>
      </c>
      <c r="B370">
        <v>619</v>
      </c>
      <c r="C370">
        <v>15836</v>
      </c>
      <c r="D370">
        <v>0</v>
      </c>
      <c r="E370">
        <v>0</v>
      </c>
      <c r="F370">
        <v>21762</v>
      </c>
    </row>
    <row r="371" spans="1:6" x14ac:dyDescent="0.25">
      <c r="A371" t="str">
        <f>'Оборудование поликлиники'!B130</f>
        <v>ФЕР20-02-008-01</v>
      </c>
      <c r="B371">
        <v>619</v>
      </c>
      <c r="C371">
        <v>15836</v>
      </c>
      <c r="D371">
        <v>1</v>
      </c>
      <c r="E371">
        <v>0</v>
      </c>
      <c r="F371">
        <v>21762</v>
      </c>
    </row>
    <row r="372" spans="1:6" x14ac:dyDescent="0.25">
      <c r="A372" t="str">
        <f>'Оборудование поликлиники'!F130</f>
        <v>Установка отсосов от оборудования</v>
      </c>
      <c r="B372">
        <v>619</v>
      </c>
      <c r="C372">
        <v>15836</v>
      </c>
      <c r="D372">
        <v>2</v>
      </c>
      <c r="E372">
        <v>0</v>
      </c>
      <c r="F372">
        <v>21762</v>
      </c>
    </row>
    <row r="373" spans="1:6" x14ac:dyDescent="0.25">
      <c r="A373" t="str">
        <f>'Оборудование поликлиники'!K130</f>
        <v>100 кг отсосов</v>
      </c>
      <c r="B373">
        <v>619</v>
      </c>
      <c r="C373">
        <v>15836</v>
      </c>
      <c r="D373">
        <v>3</v>
      </c>
      <c r="E373">
        <v>0</v>
      </c>
      <c r="F373">
        <v>21762</v>
      </c>
    </row>
    <row r="374" spans="1:6" x14ac:dyDescent="0.25">
      <c r="A374">
        <f>'Оборудование поликлиники'!O130</f>
        <v>0.4</v>
      </c>
      <c r="B374">
        <v>619</v>
      </c>
      <c r="C374">
        <v>15836</v>
      </c>
      <c r="D374">
        <v>4</v>
      </c>
      <c r="E374">
        <v>0</v>
      </c>
      <c r="F374">
        <v>21762</v>
      </c>
    </row>
    <row r="375" spans="1:6" x14ac:dyDescent="0.25">
      <c r="A375" t="str">
        <f>'Оборудование поликлиники'!F132</f>
        <v>Зарплата</v>
      </c>
      <c r="B375">
        <v>619</v>
      </c>
      <c r="C375">
        <v>15844</v>
      </c>
      <c r="D375">
        <v>2</v>
      </c>
      <c r="E375">
        <v>0</v>
      </c>
      <c r="F375">
        <v>21785</v>
      </c>
    </row>
    <row r="376" spans="1:6" x14ac:dyDescent="0.25">
      <c r="A376" s="5">
        <f>'Оборудование поликлиники'!T132</f>
        <v>37.32</v>
      </c>
      <c r="B376">
        <v>619</v>
      </c>
      <c r="C376">
        <v>15844</v>
      </c>
      <c r="D376">
        <v>5</v>
      </c>
      <c r="E376">
        <v>0</v>
      </c>
      <c r="F376">
        <v>21785</v>
      </c>
    </row>
    <row r="377" spans="1:6" x14ac:dyDescent="0.25">
      <c r="A377" s="6">
        <f>'Оборудование поликлиники'!AT132</f>
        <v>1</v>
      </c>
      <c r="B377">
        <v>619</v>
      </c>
      <c r="C377">
        <v>15844</v>
      </c>
      <c r="D377">
        <v>9</v>
      </c>
      <c r="E377">
        <v>0</v>
      </c>
      <c r="F377">
        <v>21785</v>
      </c>
    </row>
    <row r="378" spans="1:6" x14ac:dyDescent="0.25">
      <c r="A378" t="str">
        <f>'Оборудование поликлиники'!F133</f>
        <v>Эксплуатация машин</v>
      </c>
      <c r="B378">
        <v>619</v>
      </c>
      <c r="C378">
        <v>15843</v>
      </c>
      <c r="D378">
        <v>2</v>
      </c>
      <c r="E378">
        <v>0</v>
      </c>
      <c r="F378">
        <v>21785</v>
      </c>
    </row>
    <row r="379" spans="1:6" x14ac:dyDescent="0.25">
      <c r="A379" s="5">
        <f>'Оборудование поликлиники'!T133</f>
        <v>8.7200000000000006</v>
      </c>
      <c r="B379">
        <v>619</v>
      </c>
      <c r="C379">
        <v>15843</v>
      </c>
      <c r="D379">
        <v>5</v>
      </c>
      <c r="E379">
        <v>0</v>
      </c>
      <c r="F379">
        <v>21785</v>
      </c>
    </row>
    <row r="380" spans="1:6" x14ac:dyDescent="0.25">
      <c r="A380" s="6">
        <f>'Оборудование поликлиники'!AT133</f>
        <v>1</v>
      </c>
      <c r="B380">
        <v>619</v>
      </c>
      <c r="C380">
        <v>15843</v>
      </c>
      <c r="D380">
        <v>9</v>
      </c>
      <c r="E380">
        <v>0</v>
      </c>
      <c r="F380">
        <v>21785</v>
      </c>
    </row>
    <row r="381" spans="1:6" x14ac:dyDescent="0.25">
      <c r="A381" t="str">
        <f>'Оборудование поликлиники'!F134</f>
        <v>в т.ч. зарплата машиниста</v>
      </c>
      <c r="B381">
        <v>619</v>
      </c>
      <c r="C381">
        <v>15842</v>
      </c>
      <c r="D381">
        <v>2</v>
      </c>
      <c r="E381">
        <v>0</v>
      </c>
      <c r="F381">
        <v>21785</v>
      </c>
    </row>
    <row r="382" spans="1:6" x14ac:dyDescent="0.25">
      <c r="A382" s="6">
        <f>'Оборудование поликлиники'!T134</f>
        <v>0</v>
      </c>
      <c r="B382">
        <v>619</v>
      </c>
      <c r="C382">
        <v>15842</v>
      </c>
      <c r="D382">
        <v>5</v>
      </c>
      <c r="E382">
        <v>0</v>
      </c>
      <c r="F382">
        <v>21785</v>
      </c>
    </row>
    <row r="383" spans="1:6" x14ac:dyDescent="0.25">
      <c r="A383" s="6">
        <f>'Оборудование поликлиники'!AT134</f>
        <v>1</v>
      </c>
      <c r="B383">
        <v>619</v>
      </c>
      <c r="C383">
        <v>15842</v>
      </c>
      <c r="D383">
        <v>9</v>
      </c>
      <c r="E383">
        <v>0</v>
      </c>
      <c r="F383">
        <v>21785</v>
      </c>
    </row>
    <row r="384" spans="1:6" x14ac:dyDescent="0.25">
      <c r="A384" t="str">
        <f>'Оборудование поликлиники'!F135</f>
        <v>Материальные ресурсы</v>
      </c>
      <c r="B384">
        <v>619</v>
      </c>
      <c r="C384">
        <v>15841</v>
      </c>
      <c r="D384">
        <v>2</v>
      </c>
      <c r="E384">
        <v>0</v>
      </c>
      <c r="F384">
        <v>21785</v>
      </c>
    </row>
    <row r="385" spans="1:6" x14ac:dyDescent="0.25">
      <c r="A385" s="5">
        <f>'Оборудование поликлиники'!T135</f>
        <v>10.76</v>
      </c>
      <c r="B385">
        <v>619</v>
      </c>
      <c r="C385">
        <v>15841</v>
      </c>
      <c r="D385">
        <v>5</v>
      </c>
      <c r="E385">
        <v>0</v>
      </c>
      <c r="F385">
        <v>21785</v>
      </c>
    </row>
    <row r="386" spans="1:6" x14ac:dyDescent="0.25">
      <c r="A386" s="6">
        <f>'Оборудование поликлиники'!AT135</f>
        <v>1</v>
      </c>
      <c r="B386">
        <v>619</v>
      </c>
      <c r="C386">
        <v>15841</v>
      </c>
      <c r="D386">
        <v>9</v>
      </c>
      <c r="E386">
        <v>0</v>
      </c>
      <c r="F386">
        <v>21785</v>
      </c>
    </row>
    <row r="387" spans="1:6" x14ac:dyDescent="0.25">
      <c r="A387" t="str">
        <f>'Оборудование поликлиники'!F136</f>
        <v>Накладные расходы от ФОТ</v>
      </c>
      <c r="B387">
        <v>619</v>
      </c>
      <c r="C387">
        <v>15840</v>
      </c>
      <c r="D387">
        <v>2</v>
      </c>
      <c r="E387">
        <v>0</v>
      </c>
      <c r="F387">
        <v>21786</v>
      </c>
    </row>
    <row r="388" spans="1:6" x14ac:dyDescent="0.25">
      <c r="A388">
        <f>'Оборудование поликлиники'!K136</f>
        <v>0</v>
      </c>
      <c r="B388">
        <v>619</v>
      </c>
      <c r="C388">
        <v>15840</v>
      </c>
      <c r="D388">
        <v>3</v>
      </c>
      <c r="E388">
        <v>0</v>
      </c>
      <c r="F388">
        <v>21786</v>
      </c>
    </row>
    <row r="389" spans="1:6" x14ac:dyDescent="0.25">
      <c r="A389" s="5">
        <f>'Оборудование поликлиники'!T136</f>
        <v>1.28</v>
      </c>
      <c r="B389">
        <v>619</v>
      </c>
      <c r="C389">
        <v>15840</v>
      </c>
      <c r="D389">
        <v>5</v>
      </c>
      <c r="E389">
        <v>0</v>
      </c>
      <c r="F389">
        <v>21786</v>
      </c>
    </row>
    <row r="390" spans="1:6" x14ac:dyDescent="0.25">
      <c r="A390" s="5">
        <f>'Оборудование поликлиники'!AT136</f>
        <v>1.28</v>
      </c>
      <c r="B390">
        <v>619</v>
      </c>
      <c r="C390">
        <v>15840</v>
      </c>
      <c r="D390">
        <v>9</v>
      </c>
      <c r="E390">
        <v>0</v>
      </c>
      <c r="F390">
        <v>21786</v>
      </c>
    </row>
    <row r="391" spans="1:6" x14ac:dyDescent="0.25">
      <c r="A391" t="str">
        <f>'Оборудование поликлиники'!F137</f>
        <v>Сметная прибыль от ФОТ</v>
      </c>
      <c r="B391">
        <v>619</v>
      </c>
      <c r="C391">
        <v>15839</v>
      </c>
      <c r="D391">
        <v>2</v>
      </c>
      <c r="E391">
        <v>0</v>
      </c>
      <c r="F391">
        <v>21787</v>
      </c>
    </row>
    <row r="392" spans="1:6" x14ac:dyDescent="0.25">
      <c r="A392">
        <f>'Оборудование поликлиники'!K137</f>
        <v>0</v>
      </c>
      <c r="B392">
        <v>619</v>
      </c>
      <c r="C392">
        <v>15839</v>
      </c>
      <c r="D392">
        <v>3</v>
      </c>
      <c r="E392">
        <v>0</v>
      </c>
      <c r="F392">
        <v>21787</v>
      </c>
    </row>
    <row r="393" spans="1:6" x14ac:dyDescent="0.25">
      <c r="A393" s="5">
        <f>'Оборудование поликлиники'!T137</f>
        <v>0.83</v>
      </c>
      <c r="B393">
        <v>619</v>
      </c>
      <c r="C393">
        <v>15839</v>
      </c>
      <c r="D393">
        <v>5</v>
      </c>
      <c r="E393">
        <v>0</v>
      </c>
      <c r="F393">
        <v>21787</v>
      </c>
    </row>
    <row r="394" spans="1:6" x14ac:dyDescent="0.25">
      <c r="A394" s="5">
        <f>'Оборудование поликлиники'!AT137</f>
        <v>0.83</v>
      </c>
      <c r="B394">
        <v>619</v>
      </c>
      <c r="C394">
        <v>15839</v>
      </c>
      <c r="D394">
        <v>9</v>
      </c>
      <c r="E394">
        <v>0</v>
      </c>
      <c r="F394">
        <v>21787</v>
      </c>
    </row>
    <row r="395" spans="1:6" x14ac:dyDescent="0.25">
      <c r="A395" t="str">
        <f>'Оборудование поликлиники'!F138</f>
        <v>Затраты труда</v>
      </c>
      <c r="B395">
        <v>619</v>
      </c>
      <c r="C395">
        <v>15838</v>
      </c>
      <c r="D395">
        <v>2</v>
      </c>
      <c r="E395">
        <v>0</v>
      </c>
      <c r="F395">
        <v>21774</v>
      </c>
    </row>
    <row r="396" spans="1:6" x14ac:dyDescent="0.25">
      <c r="A396" t="str">
        <f>'Оборудование поликлиники'!K138</f>
        <v>чел.-ч</v>
      </c>
      <c r="B396">
        <v>619</v>
      </c>
      <c r="C396">
        <v>15838</v>
      </c>
      <c r="D396">
        <v>3</v>
      </c>
      <c r="E396">
        <v>0</v>
      </c>
      <c r="F396">
        <v>21774</v>
      </c>
    </row>
    <row r="397" spans="1:6" x14ac:dyDescent="0.25">
      <c r="A397" s="5">
        <f>'Оборудование поликлиники'!O138</f>
        <v>3.97</v>
      </c>
      <c r="B397">
        <v>619</v>
      </c>
      <c r="C397">
        <v>15838</v>
      </c>
      <c r="D397">
        <v>4</v>
      </c>
      <c r="E397">
        <v>0</v>
      </c>
      <c r="F397">
        <v>21774</v>
      </c>
    </row>
    <row r="398" spans="1:6" x14ac:dyDescent="0.25">
      <c r="A398" t="str">
        <f>'Оборудование поликлиники'!F139</f>
        <v>Итого по расценке</v>
      </c>
      <c r="B398">
        <v>619</v>
      </c>
      <c r="C398">
        <v>15837</v>
      </c>
      <c r="D398">
        <v>2</v>
      </c>
      <c r="E398">
        <v>0</v>
      </c>
      <c r="F398">
        <v>21788</v>
      </c>
    </row>
    <row r="399" spans="1:6" x14ac:dyDescent="0.25">
      <c r="A399">
        <f>'Оборудование поликлиники'!A140</f>
        <v>13</v>
      </c>
      <c r="B399">
        <v>619</v>
      </c>
      <c r="C399">
        <v>15846</v>
      </c>
      <c r="D399">
        <v>0</v>
      </c>
      <c r="E399">
        <v>0</v>
      </c>
      <c r="F399">
        <v>21762</v>
      </c>
    </row>
    <row r="400" spans="1:6" x14ac:dyDescent="0.25">
      <c r="A400" t="str">
        <f>'Оборудование поликлиники'!B140</f>
        <v>ФЕР17-01-002-03</v>
      </c>
      <c r="B400">
        <v>619</v>
      </c>
      <c r="C400">
        <v>15846</v>
      </c>
      <c r="D400">
        <v>1</v>
      </c>
      <c r="E400">
        <v>0</v>
      </c>
      <c r="F400">
        <v>21762</v>
      </c>
    </row>
    <row r="401" spans="1:6" x14ac:dyDescent="0.25">
      <c r="A401" t="str">
        <f>'Оборудование поликлиники'!F140</f>
        <v>Установка смесителей</v>
      </c>
      <c r="B401">
        <v>619</v>
      </c>
      <c r="C401">
        <v>15846</v>
      </c>
      <c r="D401">
        <v>2</v>
      </c>
      <c r="E401">
        <v>0</v>
      </c>
      <c r="F401">
        <v>21762</v>
      </c>
    </row>
    <row r="402" spans="1:6" x14ac:dyDescent="0.25">
      <c r="A402" t="str">
        <f>'Оборудование поликлиники'!K140</f>
        <v>10 шт.</v>
      </c>
      <c r="B402">
        <v>619</v>
      </c>
      <c r="C402">
        <v>15846</v>
      </c>
      <c r="D402">
        <v>3</v>
      </c>
      <c r="E402">
        <v>0</v>
      </c>
      <c r="F402">
        <v>21762</v>
      </c>
    </row>
    <row r="403" spans="1:6" x14ac:dyDescent="0.25">
      <c r="A403">
        <f>'Оборудование поликлиники'!O140</f>
        <v>0.1</v>
      </c>
      <c r="B403">
        <v>619</v>
      </c>
      <c r="C403">
        <v>15846</v>
      </c>
      <c r="D403">
        <v>4</v>
      </c>
      <c r="E403">
        <v>0</v>
      </c>
      <c r="F403">
        <v>21762</v>
      </c>
    </row>
    <row r="404" spans="1:6" x14ac:dyDescent="0.25">
      <c r="A404" t="str">
        <f>'Оборудование поликлиники'!F142</f>
        <v>Зарплата</v>
      </c>
      <c r="B404">
        <v>619</v>
      </c>
      <c r="C404">
        <v>15854</v>
      </c>
      <c r="D404">
        <v>2</v>
      </c>
      <c r="E404">
        <v>0</v>
      </c>
      <c r="F404">
        <v>21785</v>
      </c>
    </row>
    <row r="405" spans="1:6" x14ac:dyDescent="0.25">
      <c r="A405" s="5">
        <f>'Оборудование поликлиники'!T142</f>
        <v>67.34</v>
      </c>
      <c r="B405">
        <v>619</v>
      </c>
      <c r="C405">
        <v>15854</v>
      </c>
      <c r="D405">
        <v>5</v>
      </c>
      <c r="E405">
        <v>0</v>
      </c>
      <c r="F405">
        <v>21785</v>
      </c>
    </row>
    <row r="406" spans="1:6" x14ac:dyDescent="0.25">
      <c r="A406" s="6">
        <f>'Оборудование поликлиники'!AT142</f>
        <v>1</v>
      </c>
      <c r="B406">
        <v>619</v>
      </c>
      <c r="C406">
        <v>15854</v>
      </c>
      <c r="D406">
        <v>9</v>
      </c>
      <c r="E406">
        <v>0</v>
      </c>
      <c r="F406">
        <v>21785</v>
      </c>
    </row>
    <row r="407" spans="1:6" x14ac:dyDescent="0.25">
      <c r="A407" t="str">
        <f>'Оборудование поликлиники'!F143</f>
        <v>Эксплуатация машин</v>
      </c>
      <c r="B407">
        <v>619</v>
      </c>
      <c r="C407">
        <v>15853</v>
      </c>
      <c r="D407">
        <v>2</v>
      </c>
      <c r="E407">
        <v>0</v>
      </c>
      <c r="F407">
        <v>21785</v>
      </c>
    </row>
    <row r="408" spans="1:6" x14ac:dyDescent="0.25">
      <c r="A408">
        <f>'Оборудование поликлиники'!T143</f>
        <v>0.2</v>
      </c>
      <c r="B408">
        <v>619</v>
      </c>
      <c r="C408">
        <v>15853</v>
      </c>
      <c r="D408">
        <v>5</v>
      </c>
      <c r="E408">
        <v>0</v>
      </c>
      <c r="F408">
        <v>21785</v>
      </c>
    </row>
    <row r="409" spans="1:6" x14ac:dyDescent="0.25">
      <c r="A409" s="6">
        <f>'Оборудование поликлиники'!AT143</f>
        <v>1</v>
      </c>
      <c r="B409">
        <v>619</v>
      </c>
      <c r="C409">
        <v>15853</v>
      </c>
      <c r="D409">
        <v>9</v>
      </c>
      <c r="E409">
        <v>0</v>
      </c>
      <c r="F409">
        <v>21785</v>
      </c>
    </row>
    <row r="410" spans="1:6" x14ac:dyDescent="0.25">
      <c r="A410" t="str">
        <f>'Оборудование поликлиники'!F144</f>
        <v>в т.ч. зарплата машиниста</v>
      </c>
      <c r="B410">
        <v>619</v>
      </c>
      <c r="C410">
        <v>15852</v>
      </c>
      <c r="D410">
        <v>2</v>
      </c>
      <c r="E410">
        <v>0</v>
      </c>
      <c r="F410">
        <v>21785</v>
      </c>
    </row>
    <row r="411" spans="1:6" x14ac:dyDescent="0.25">
      <c r="A411" s="6">
        <f>'Оборудование поликлиники'!T144</f>
        <v>0</v>
      </c>
      <c r="B411">
        <v>619</v>
      </c>
      <c r="C411">
        <v>15852</v>
      </c>
      <c r="D411">
        <v>5</v>
      </c>
      <c r="E411">
        <v>0</v>
      </c>
      <c r="F411">
        <v>21785</v>
      </c>
    </row>
    <row r="412" spans="1:6" x14ac:dyDescent="0.25">
      <c r="A412" s="6">
        <f>'Оборудование поликлиники'!AT144</f>
        <v>1</v>
      </c>
      <c r="B412">
        <v>619</v>
      </c>
      <c r="C412">
        <v>15852</v>
      </c>
      <c r="D412">
        <v>9</v>
      </c>
      <c r="E412">
        <v>0</v>
      </c>
      <c r="F412">
        <v>21785</v>
      </c>
    </row>
    <row r="413" spans="1:6" x14ac:dyDescent="0.25">
      <c r="A413" t="str">
        <f>'Оборудование поликлиники'!F145</f>
        <v>Материальные ресурсы</v>
      </c>
      <c r="B413">
        <v>619</v>
      </c>
      <c r="C413">
        <v>15851</v>
      </c>
      <c r="D413">
        <v>2</v>
      </c>
      <c r="E413">
        <v>0</v>
      </c>
      <c r="F413">
        <v>21785</v>
      </c>
    </row>
    <row r="414" spans="1:6" x14ac:dyDescent="0.25">
      <c r="A414" s="5">
        <f>'Оборудование поликлиники'!T145</f>
        <v>1445.43</v>
      </c>
      <c r="B414">
        <v>619</v>
      </c>
      <c r="C414">
        <v>15851</v>
      </c>
      <c r="D414">
        <v>5</v>
      </c>
      <c r="E414">
        <v>0</v>
      </c>
      <c r="F414">
        <v>21785</v>
      </c>
    </row>
    <row r="415" spans="1:6" x14ac:dyDescent="0.25">
      <c r="A415" s="6">
        <f>'Оборудование поликлиники'!AT145</f>
        <v>1</v>
      </c>
      <c r="B415">
        <v>619</v>
      </c>
      <c r="C415">
        <v>15851</v>
      </c>
      <c r="D415">
        <v>9</v>
      </c>
      <c r="E415">
        <v>0</v>
      </c>
      <c r="F415">
        <v>21785</v>
      </c>
    </row>
    <row r="416" spans="1:6" x14ac:dyDescent="0.25">
      <c r="A416">
        <f>'Оборудование поликлиники'!A146</f>
        <v>13.1</v>
      </c>
      <c r="B416">
        <v>619</v>
      </c>
      <c r="C416">
        <v>15857</v>
      </c>
      <c r="D416">
        <v>0</v>
      </c>
      <c r="E416">
        <v>0</v>
      </c>
      <c r="F416">
        <v>21766</v>
      </c>
    </row>
    <row r="417" spans="1:6" x14ac:dyDescent="0.25">
      <c r="A417" t="str">
        <f>'Оборудование поликлиники'!B146</f>
        <v>[301-1527]</v>
      </c>
      <c r="B417">
        <v>619</v>
      </c>
      <c r="C417">
        <v>15857</v>
      </c>
      <c r="D417">
        <v>1</v>
      </c>
      <c r="E417">
        <v>0</v>
      </c>
      <c r="F417">
        <v>21766</v>
      </c>
    </row>
    <row r="418" spans="1:6" x14ac:dyDescent="0.25">
      <c r="A418" t="str">
        <f>'Оборудование поликлиники'!F146</f>
        <v>Смеситель латунный с гальванопокрытием для мойки настольный, с верхней камерой смешения</v>
      </c>
      <c r="B418">
        <v>619</v>
      </c>
      <c r="C418">
        <v>15857</v>
      </c>
      <c r="D418">
        <v>2</v>
      </c>
      <c r="E418">
        <v>0</v>
      </c>
      <c r="F418">
        <v>21766</v>
      </c>
    </row>
    <row r="419" spans="1:6" x14ac:dyDescent="0.25">
      <c r="A419" t="str">
        <f>'Оборудование поликлиники'!K146</f>
        <v>шт.</v>
      </c>
      <c r="B419">
        <v>619</v>
      </c>
      <c r="C419">
        <v>15857</v>
      </c>
      <c r="D419">
        <v>3</v>
      </c>
      <c r="E419">
        <v>0</v>
      </c>
      <c r="F419">
        <v>21766</v>
      </c>
    </row>
    <row r="420" spans="1:6" x14ac:dyDescent="0.25">
      <c r="A420">
        <f>'Оборудование поликлиники'!T146</f>
        <v>143</v>
      </c>
      <c r="B420">
        <v>619</v>
      </c>
      <c r="C420">
        <v>15857</v>
      </c>
      <c r="D420">
        <v>5</v>
      </c>
      <c r="E420">
        <v>0</v>
      </c>
      <c r="F420">
        <v>21766</v>
      </c>
    </row>
    <row r="421" spans="1:6" x14ac:dyDescent="0.25">
      <c r="A421" s="6">
        <f>'Оборудование поликлиники'!X146</f>
        <v>-10</v>
      </c>
      <c r="B421">
        <v>619</v>
      </c>
      <c r="C421">
        <v>15857</v>
      </c>
      <c r="D421">
        <v>6</v>
      </c>
      <c r="E421">
        <v>0</v>
      </c>
      <c r="F421">
        <v>21766</v>
      </c>
    </row>
    <row r="422" spans="1:6" x14ac:dyDescent="0.25">
      <c r="A422">
        <f>'Оборудование поликлиники'!AK146</f>
        <v>0</v>
      </c>
      <c r="B422">
        <v>619</v>
      </c>
      <c r="C422">
        <v>15857</v>
      </c>
      <c r="D422">
        <v>8</v>
      </c>
      <c r="E422">
        <v>0</v>
      </c>
      <c r="F422">
        <v>21766</v>
      </c>
    </row>
    <row r="423" spans="1:6" x14ac:dyDescent="0.25">
      <c r="A423" s="6">
        <f>'Оборудование поликлиники'!AT146</f>
        <v>1</v>
      </c>
      <c r="B423">
        <v>619</v>
      </c>
      <c r="C423">
        <v>15857</v>
      </c>
      <c r="D423">
        <v>9</v>
      </c>
      <c r="E423">
        <v>0</v>
      </c>
      <c r="F423">
        <v>21766</v>
      </c>
    </row>
    <row r="424" spans="1:6" x14ac:dyDescent="0.25">
      <c r="A424" t="str">
        <f>'Оборудование поликлиники'!F147</f>
        <v>Накладные расходы от ФОТ</v>
      </c>
      <c r="B424">
        <v>619</v>
      </c>
      <c r="C424">
        <v>15850</v>
      </c>
      <c r="D424">
        <v>2</v>
      </c>
      <c r="E424">
        <v>0</v>
      </c>
      <c r="F424">
        <v>21786</v>
      </c>
    </row>
    <row r="425" spans="1:6" x14ac:dyDescent="0.25">
      <c r="A425">
        <f>'Оборудование поликлиники'!K147</f>
        <v>0</v>
      </c>
      <c r="B425">
        <v>619</v>
      </c>
      <c r="C425">
        <v>15850</v>
      </c>
      <c r="D425">
        <v>3</v>
      </c>
      <c r="E425">
        <v>0</v>
      </c>
      <c r="F425">
        <v>21786</v>
      </c>
    </row>
    <row r="426" spans="1:6" x14ac:dyDescent="0.25">
      <c r="A426" s="5">
        <f>'Оборудование поликлиники'!T147</f>
        <v>1.28</v>
      </c>
      <c r="B426">
        <v>619</v>
      </c>
      <c r="C426">
        <v>15850</v>
      </c>
      <c r="D426">
        <v>5</v>
      </c>
      <c r="E426">
        <v>0</v>
      </c>
      <c r="F426">
        <v>21786</v>
      </c>
    </row>
    <row r="427" spans="1:6" x14ac:dyDescent="0.25">
      <c r="A427" s="5">
        <f>'Оборудование поликлиники'!AT147</f>
        <v>1.28</v>
      </c>
      <c r="B427">
        <v>619</v>
      </c>
      <c r="C427">
        <v>15850</v>
      </c>
      <c r="D427">
        <v>9</v>
      </c>
      <c r="E427">
        <v>0</v>
      </c>
      <c r="F427">
        <v>21786</v>
      </c>
    </row>
    <row r="428" spans="1:6" x14ac:dyDescent="0.25">
      <c r="A428" t="str">
        <f>'Оборудование поликлиники'!F148</f>
        <v>Сметная прибыль от ФОТ</v>
      </c>
      <c r="B428">
        <v>619</v>
      </c>
      <c r="C428">
        <v>15849</v>
      </c>
      <c r="D428">
        <v>2</v>
      </c>
      <c r="E428">
        <v>0</v>
      </c>
      <c r="F428">
        <v>21787</v>
      </c>
    </row>
    <row r="429" spans="1:6" x14ac:dyDescent="0.25">
      <c r="A429">
        <f>'Оборудование поликлиники'!K148</f>
        <v>0</v>
      </c>
      <c r="B429">
        <v>619</v>
      </c>
      <c r="C429">
        <v>15849</v>
      </c>
      <c r="D429">
        <v>3</v>
      </c>
      <c r="E429">
        <v>0</v>
      </c>
      <c r="F429">
        <v>21787</v>
      </c>
    </row>
    <row r="430" spans="1:6" x14ac:dyDescent="0.25">
      <c r="A430" s="5">
        <f>'Оборудование поликлиники'!T148</f>
        <v>0.83</v>
      </c>
      <c r="B430">
        <v>619</v>
      </c>
      <c r="C430">
        <v>15849</v>
      </c>
      <c r="D430">
        <v>5</v>
      </c>
      <c r="E430">
        <v>0</v>
      </c>
      <c r="F430">
        <v>21787</v>
      </c>
    </row>
    <row r="431" spans="1:6" x14ac:dyDescent="0.25">
      <c r="A431" s="5">
        <f>'Оборудование поликлиники'!AT148</f>
        <v>0.83</v>
      </c>
      <c r="B431">
        <v>619</v>
      </c>
      <c r="C431">
        <v>15849</v>
      </c>
      <c r="D431">
        <v>9</v>
      </c>
      <c r="E431">
        <v>0</v>
      </c>
      <c r="F431">
        <v>21787</v>
      </c>
    </row>
    <row r="432" spans="1:6" x14ac:dyDescent="0.25">
      <c r="A432" t="str">
        <f>'Оборудование поликлиники'!F149</f>
        <v>Затраты труда</v>
      </c>
      <c r="B432">
        <v>619</v>
      </c>
      <c r="C432">
        <v>15848</v>
      </c>
      <c r="D432">
        <v>2</v>
      </c>
      <c r="E432">
        <v>0</v>
      </c>
      <c r="F432">
        <v>21774</v>
      </c>
    </row>
    <row r="433" spans="1:6" x14ac:dyDescent="0.25">
      <c r="A433" t="str">
        <f>'Оборудование поликлиники'!K149</f>
        <v>чел.-ч</v>
      </c>
      <c r="B433">
        <v>619</v>
      </c>
      <c r="C433">
        <v>15848</v>
      </c>
      <c r="D433">
        <v>3</v>
      </c>
      <c r="E433">
        <v>0</v>
      </c>
      <c r="F433">
        <v>21774</v>
      </c>
    </row>
    <row r="434" spans="1:6" x14ac:dyDescent="0.25">
      <c r="A434" s="6">
        <f>'Оборудование поликлиники'!O149</f>
        <v>7</v>
      </c>
      <c r="B434">
        <v>619</v>
      </c>
      <c r="C434">
        <v>15848</v>
      </c>
      <c r="D434">
        <v>4</v>
      </c>
      <c r="E434">
        <v>0</v>
      </c>
      <c r="F434">
        <v>21774</v>
      </c>
    </row>
    <row r="435" spans="1:6" x14ac:dyDescent="0.25">
      <c r="A435" t="str">
        <f>'Оборудование поликлиники'!F150</f>
        <v>Итого по расценке</v>
      </c>
      <c r="B435">
        <v>619</v>
      </c>
      <c r="C435">
        <v>15847</v>
      </c>
      <c r="D435">
        <v>2</v>
      </c>
      <c r="E435">
        <v>0</v>
      </c>
      <c r="F435">
        <v>21788</v>
      </c>
    </row>
    <row r="436" spans="1:6" x14ac:dyDescent="0.25">
      <c r="A436">
        <f>'Оборудование поликлиники'!A151</f>
        <v>14</v>
      </c>
      <c r="B436">
        <v>619</v>
      </c>
      <c r="C436">
        <v>15859</v>
      </c>
      <c r="D436">
        <v>0</v>
      </c>
      <c r="E436">
        <v>0</v>
      </c>
      <c r="F436">
        <v>21762</v>
      </c>
    </row>
    <row r="437" spans="1:6" x14ac:dyDescent="0.25">
      <c r="A437" t="str">
        <f>'Оборудование поликлиники'!B151</f>
        <v>ФЕРм28-12-012-01</v>
      </c>
      <c r="B437">
        <v>619</v>
      </c>
      <c r="C437">
        <v>15859</v>
      </c>
      <c r="D437">
        <v>1</v>
      </c>
      <c r="E437">
        <v>0</v>
      </c>
      <c r="F437">
        <v>21762</v>
      </c>
    </row>
    <row r="438" spans="1:6" x14ac:dyDescent="0.25">
      <c r="A438" t="str">
        <f>'Оборудование поликлиники'!F151</f>
        <v>Машина посудомоечная</v>
      </c>
      <c r="B438">
        <v>619</v>
      </c>
      <c r="C438">
        <v>15859</v>
      </c>
      <c r="D438">
        <v>2</v>
      </c>
      <c r="E438">
        <v>0</v>
      </c>
      <c r="F438">
        <v>21762</v>
      </c>
    </row>
    <row r="439" spans="1:6" x14ac:dyDescent="0.25">
      <c r="A439" t="str">
        <f>'Оборудование поликлиники'!K151</f>
        <v>1 шт.</v>
      </c>
      <c r="B439">
        <v>619</v>
      </c>
      <c r="C439">
        <v>15859</v>
      </c>
      <c r="D439">
        <v>3</v>
      </c>
      <c r="E439">
        <v>0</v>
      </c>
      <c r="F439">
        <v>21762</v>
      </c>
    </row>
    <row r="440" spans="1:6" x14ac:dyDescent="0.25">
      <c r="A440" s="6">
        <f>'Оборудование поликлиники'!O151</f>
        <v>1</v>
      </c>
      <c r="B440">
        <v>619</v>
      </c>
      <c r="C440">
        <v>15859</v>
      </c>
      <c r="D440">
        <v>4</v>
      </c>
      <c r="E440">
        <v>0</v>
      </c>
      <c r="F440">
        <v>21762</v>
      </c>
    </row>
    <row r="441" spans="1:6" x14ac:dyDescent="0.25">
      <c r="A441" t="str">
        <f>'Оборудование поликлиники'!F153</f>
        <v>Зарплата</v>
      </c>
      <c r="B441">
        <v>619</v>
      </c>
      <c r="C441">
        <v>15867</v>
      </c>
      <c r="D441">
        <v>2</v>
      </c>
      <c r="E441">
        <v>0</v>
      </c>
      <c r="F441">
        <v>21785</v>
      </c>
    </row>
    <row r="442" spans="1:6" x14ac:dyDescent="0.25">
      <c r="A442" s="5">
        <f>'Оборудование поликлиники'!T153</f>
        <v>258.45999999999998</v>
      </c>
      <c r="B442">
        <v>619</v>
      </c>
      <c r="C442">
        <v>15867</v>
      </c>
      <c r="D442">
        <v>5</v>
      </c>
      <c r="E442">
        <v>0</v>
      </c>
      <c r="F442">
        <v>21785</v>
      </c>
    </row>
    <row r="443" spans="1:6" x14ac:dyDescent="0.25">
      <c r="A443" s="6">
        <f>'Оборудование поликлиники'!AT153</f>
        <v>1</v>
      </c>
      <c r="B443">
        <v>619</v>
      </c>
      <c r="C443">
        <v>15867</v>
      </c>
      <c r="D443">
        <v>9</v>
      </c>
      <c r="E443">
        <v>0</v>
      </c>
      <c r="F443">
        <v>21785</v>
      </c>
    </row>
    <row r="444" spans="1:6" x14ac:dyDescent="0.25">
      <c r="A444" t="str">
        <f>'Оборудование поликлиники'!F154</f>
        <v>Эксплуатация машин</v>
      </c>
      <c r="B444">
        <v>619</v>
      </c>
      <c r="C444">
        <v>15866</v>
      </c>
      <c r="D444">
        <v>2</v>
      </c>
      <c r="E444">
        <v>0</v>
      </c>
      <c r="F444">
        <v>21785</v>
      </c>
    </row>
    <row r="445" spans="1:6" x14ac:dyDescent="0.25">
      <c r="A445">
        <f>'Оборудование поликлиники'!T154</f>
        <v>14.3</v>
      </c>
      <c r="B445">
        <v>619</v>
      </c>
      <c r="C445">
        <v>15866</v>
      </c>
      <c r="D445">
        <v>5</v>
      </c>
      <c r="E445">
        <v>0</v>
      </c>
      <c r="F445">
        <v>21785</v>
      </c>
    </row>
    <row r="446" spans="1:6" x14ac:dyDescent="0.25">
      <c r="A446" s="6">
        <f>'Оборудование поликлиники'!AT154</f>
        <v>1</v>
      </c>
      <c r="B446">
        <v>619</v>
      </c>
      <c r="C446">
        <v>15866</v>
      </c>
      <c r="D446">
        <v>9</v>
      </c>
      <c r="E446">
        <v>0</v>
      </c>
      <c r="F446">
        <v>21785</v>
      </c>
    </row>
    <row r="447" spans="1:6" x14ac:dyDescent="0.25">
      <c r="A447" t="str">
        <f>'Оборудование поликлиники'!F155</f>
        <v>в т.ч. зарплата машиниста</v>
      </c>
      <c r="B447">
        <v>619</v>
      </c>
      <c r="C447">
        <v>15865</v>
      </c>
      <c r="D447">
        <v>2</v>
      </c>
      <c r="E447">
        <v>0</v>
      </c>
      <c r="F447">
        <v>21785</v>
      </c>
    </row>
    <row r="448" spans="1:6" x14ac:dyDescent="0.25">
      <c r="A448" s="5">
        <f>'Оборудование поликлиники'!T155</f>
        <v>1.01</v>
      </c>
      <c r="B448">
        <v>619</v>
      </c>
      <c r="C448">
        <v>15865</v>
      </c>
      <c r="D448">
        <v>5</v>
      </c>
      <c r="E448">
        <v>0</v>
      </c>
      <c r="F448">
        <v>21785</v>
      </c>
    </row>
    <row r="449" spans="1:6" x14ac:dyDescent="0.25">
      <c r="A449" s="6">
        <f>'Оборудование поликлиники'!AT155</f>
        <v>1</v>
      </c>
      <c r="B449">
        <v>619</v>
      </c>
      <c r="C449">
        <v>15865</v>
      </c>
      <c r="D449">
        <v>9</v>
      </c>
      <c r="E449">
        <v>0</v>
      </c>
      <c r="F449">
        <v>21785</v>
      </c>
    </row>
    <row r="450" spans="1:6" x14ac:dyDescent="0.25">
      <c r="A450" t="str">
        <f>'Оборудование поликлиники'!F156</f>
        <v>Материальные ресурсы</v>
      </c>
      <c r="B450">
        <v>619</v>
      </c>
      <c r="C450">
        <v>15864</v>
      </c>
      <c r="D450">
        <v>2</v>
      </c>
      <c r="E450">
        <v>0</v>
      </c>
      <c r="F450">
        <v>21785</v>
      </c>
    </row>
    <row r="451" spans="1:6" x14ac:dyDescent="0.25">
      <c r="A451" s="5">
        <f>'Оборудование поликлиники'!T156</f>
        <v>87.57</v>
      </c>
      <c r="B451">
        <v>619</v>
      </c>
      <c r="C451">
        <v>15864</v>
      </c>
      <c r="D451">
        <v>5</v>
      </c>
      <c r="E451">
        <v>0</v>
      </c>
      <c r="F451">
        <v>21785</v>
      </c>
    </row>
    <row r="452" spans="1:6" x14ac:dyDescent="0.25">
      <c r="A452" s="6">
        <f>'Оборудование поликлиники'!AT156</f>
        <v>1</v>
      </c>
      <c r="B452">
        <v>619</v>
      </c>
      <c r="C452">
        <v>15864</v>
      </c>
      <c r="D452">
        <v>9</v>
      </c>
      <c r="E452">
        <v>0</v>
      </c>
      <c r="F452">
        <v>21785</v>
      </c>
    </row>
    <row r="453" spans="1:6" x14ac:dyDescent="0.25">
      <c r="A453" t="str">
        <f>'Оборудование поликлиники'!F157</f>
        <v>Накладные расходы от ФОТ</v>
      </c>
      <c r="B453">
        <v>619</v>
      </c>
      <c r="C453">
        <v>15863</v>
      </c>
      <c r="D453">
        <v>2</v>
      </c>
      <c r="E453">
        <v>0</v>
      </c>
      <c r="F453">
        <v>21786</v>
      </c>
    </row>
    <row r="454" spans="1:6" x14ac:dyDescent="0.25">
      <c r="A454">
        <f>'Оборудование поликлиники'!K157</f>
        <v>0</v>
      </c>
      <c r="B454">
        <v>619</v>
      </c>
      <c r="C454">
        <v>15863</v>
      </c>
      <c r="D454">
        <v>3</v>
      </c>
      <c r="E454">
        <v>0</v>
      </c>
      <c r="F454">
        <v>21786</v>
      </c>
    </row>
    <row r="455" spans="1:6" x14ac:dyDescent="0.25">
      <c r="A455">
        <f>'Оборудование поликлиники'!T157</f>
        <v>0.8</v>
      </c>
      <c r="B455">
        <v>619</v>
      </c>
      <c r="C455">
        <v>15863</v>
      </c>
      <c r="D455">
        <v>5</v>
      </c>
      <c r="E455">
        <v>0</v>
      </c>
      <c r="F455">
        <v>21786</v>
      </c>
    </row>
    <row r="456" spans="1:6" x14ac:dyDescent="0.25">
      <c r="A456">
        <f>'Оборудование поликлиники'!AT157</f>
        <v>0.8</v>
      </c>
      <c r="B456">
        <v>619</v>
      </c>
      <c r="C456">
        <v>15863</v>
      </c>
      <c r="D456">
        <v>9</v>
      </c>
      <c r="E456">
        <v>0</v>
      </c>
      <c r="F456">
        <v>21786</v>
      </c>
    </row>
    <row r="457" spans="1:6" x14ac:dyDescent="0.25">
      <c r="A457" t="str">
        <f>'Оборудование поликлиники'!F158</f>
        <v>Сметная прибыль от ФОТ</v>
      </c>
      <c r="B457">
        <v>619</v>
      </c>
      <c r="C457">
        <v>15862</v>
      </c>
      <c r="D457">
        <v>2</v>
      </c>
      <c r="E457">
        <v>0</v>
      </c>
      <c r="F457">
        <v>21787</v>
      </c>
    </row>
    <row r="458" spans="1:6" x14ac:dyDescent="0.25">
      <c r="A458">
        <f>'Оборудование поликлиники'!K158</f>
        <v>0</v>
      </c>
      <c r="B458">
        <v>619</v>
      </c>
      <c r="C458">
        <v>15862</v>
      </c>
      <c r="D458">
        <v>3</v>
      </c>
      <c r="E458">
        <v>0</v>
      </c>
      <c r="F458">
        <v>21787</v>
      </c>
    </row>
    <row r="459" spans="1:6" x14ac:dyDescent="0.25">
      <c r="A459">
        <f>'Оборудование поликлиники'!T158</f>
        <v>0.6</v>
      </c>
      <c r="B459">
        <v>619</v>
      </c>
      <c r="C459">
        <v>15862</v>
      </c>
      <c r="D459">
        <v>5</v>
      </c>
      <c r="E459">
        <v>0</v>
      </c>
      <c r="F459">
        <v>21787</v>
      </c>
    </row>
    <row r="460" spans="1:6" x14ac:dyDescent="0.25">
      <c r="A460">
        <f>'Оборудование поликлиники'!AT158</f>
        <v>0.6</v>
      </c>
      <c r="B460">
        <v>619</v>
      </c>
      <c r="C460">
        <v>15862</v>
      </c>
      <c r="D460">
        <v>9</v>
      </c>
      <c r="E460">
        <v>0</v>
      </c>
      <c r="F460">
        <v>21787</v>
      </c>
    </row>
    <row r="461" spans="1:6" x14ac:dyDescent="0.25">
      <c r="A461" t="str">
        <f>'Оборудование поликлиники'!F159</f>
        <v>Затраты труда</v>
      </c>
      <c r="B461">
        <v>619</v>
      </c>
      <c r="C461">
        <v>15861</v>
      </c>
      <c r="D461">
        <v>2</v>
      </c>
      <c r="E461">
        <v>0</v>
      </c>
      <c r="F461">
        <v>21774</v>
      </c>
    </row>
    <row r="462" spans="1:6" x14ac:dyDescent="0.25">
      <c r="A462" t="str">
        <f>'Оборудование поликлиники'!K159</f>
        <v>чел.-ч</v>
      </c>
      <c r="B462">
        <v>619</v>
      </c>
      <c r="C462">
        <v>15861</v>
      </c>
      <c r="D462">
        <v>3</v>
      </c>
      <c r="E462">
        <v>0</v>
      </c>
      <c r="F462">
        <v>21774</v>
      </c>
    </row>
    <row r="463" spans="1:6" x14ac:dyDescent="0.25">
      <c r="A463">
        <f>'Оборудование поликлиники'!O159</f>
        <v>30.3</v>
      </c>
      <c r="B463">
        <v>619</v>
      </c>
      <c r="C463">
        <v>15861</v>
      </c>
      <c r="D463">
        <v>4</v>
      </c>
      <c r="E463">
        <v>0</v>
      </c>
      <c r="F463">
        <v>21774</v>
      </c>
    </row>
    <row r="464" spans="1:6" x14ac:dyDescent="0.25">
      <c r="A464" t="str">
        <f>'Оборудование поликлиники'!F160</f>
        <v>Итого по расценке</v>
      </c>
      <c r="B464">
        <v>619</v>
      </c>
      <c r="C464">
        <v>15860</v>
      </c>
      <c r="D464">
        <v>2</v>
      </c>
      <c r="E464">
        <v>0</v>
      </c>
      <c r="F464">
        <v>21788</v>
      </c>
    </row>
    <row r="465" spans="1:6" x14ac:dyDescent="0.25">
      <c r="A465">
        <f>'Оборудование поликлиники'!A161</f>
        <v>15</v>
      </c>
      <c r="B465">
        <v>619</v>
      </c>
      <c r="C465">
        <v>15869</v>
      </c>
      <c r="D465">
        <v>0</v>
      </c>
      <c r="E465">
        <v>0</v>
      </c>
      <c r="F465">
        <v>21762</v>
      </c>
    </row>
    <row r="466" spans="1:6" x14ac:dyDescent="0.25">
      <c r="A466" t="str">
        <f>'Оборудование поликлиники'!B161</f>
        <v>ФЕРм08-03-602-02</v>
      </c>
      <c r="B466">
        <v>619</v>
      </c>
      <c r="C466">
        <v>15869</v>
      </c>
      <c r="D466">
        <v>1</v>
      </c>
      <c r="E466">
        <v>0</v>
      </c>
      <c r="F466">
        <v>21762</v>
      </c>
    </row>
    <row r="467" spans="1:6" x14ac:dyDescent="0.25">
      <c r="A467" t="str">
        <f>'Оборудование поликлиники'!F161</f>
        <v>Электроплита</v>
      </c>
      <c r="B467">
        <v>619</v>
      </c>
      <c r="C467">
        <v>15869</v>
      </c>
      <c r="D467">
        <v>2</v>
      </c>
      <c r="E467">
        <v>0</v>
      </c>
      <c r="F467">
        <v>21762</v>
      </c>
    </row>
    <row r="468" spans="1:6" x14ac:dyDescent="0.25">
      <c r="A468" t="str">
        <f>'Оборудование поликлиники'!K161</f>
        <v>1 шт.</v>
      </c>
      <c r="B468">
        <v>619</v>
      </c>
      <c r="C468">
        <v>15869</v>
      </c>
      <c r="D468">
        <v>3</v>
      </c>
      <c r="E468">
        <v>0</v>
      </c>
      <c r="F468">
        <v>21762</v>
      </c>
    </row>
    <row r="469" spans="1:6" x14ac:dyDescent="0.25">
      <c r="A469" s="6">
        <f>'Оборудование поликлиники'!O161</f>
        <v>2</v>
      </c>
      <c r="B469">
        <v>619</v>
      </c>
      <c r="C469">
        <v>15869</v>
      </c>
      <c r="D469">
        <v>4</v>
      </c>
      <c r="E469">
        <v>0</v>
      </c>
      <c r="F469">
        <v>21762</v>
      </c>
    </row>
    <row r="470" spans="1:6" x14ac:dyDescent="0.25">
      <c r="A470" t="str">
        <f>'Оборудование поликлиники'!F163</f>
        <v>Зарплата</v>
      </c>
      <c r="B470">
        <v>619</v>
      </c>
      <c r="C470">
        <v>15877</v>
      </c>
      <c r="D470">
        <v>2</v>
      </c>
      <c r="E470">
        <v>0</v>
      </c>
      <c r="F470">
        <v>21785</v>
      </c>
    </row>
    <row r="471" spans="1:6" x14ac:dyDescent="0.25">
      <c r="A471" s="5">
        <f>'Оборудование поликлиники'!T163</f>
        <v>18.95</v>
      </c>
      <c r="B471">
        <v>619</v>
      </c>
      <c r="C471">
        <v>15877</v>
      </c>
      <c r="D471">
        <v>5</v>
      </c>
      <c r="E471">
        <v>0</v>
      </c>
      <c r="F471">
        <v>21785</v>
      </c>
    </row>
    <row r="472" spans="1:6" x14ac:dyDescent="0.25">
      <c r="A472" s="6">
        <f>'Оборудование поликлиники'!AT163</f>
        <v>1</v>
      </c>
      <c r="B472">
        <v>619</v>
      </c>
      <c r="C472">
        <v>15877</v>
      </c>
      <c r="D472">
        <v>9</v>
      </c>
      <c r="E472">
        <v>0</v>
      </c>
      <c r="F472">
        <v>21785</v>
      </c>
    </row>
    <row r="473" spans="1:6" x14ac:dyDescent="0.25">
      <c r="A473" t="str">
        <f>'Оборудование поликлиники'!F164</f>
        <v>Эксплуатация машин</v>
      </c>
      <c r="B473">
        <v>619</v>
      </c>
      <c r="C473">
        <v>15876</v>
      </c>
      <c r="D473">
        <v>2</v>
      </c>
      <c r="E473">
        <v>0</v>
      </c>
      <c r="F473">
        <v>21785</v>
      </c>
    </row>
    <row r="474" spans="1:6" x14ac:dyDescent="0.25">
      <c r="A474" s="5">
        <f>'Оборудование поликлиники'!T164</f>
        <v>2.5499999999999998</v>
      </c>
      <c r="B474">
        <v>619</v>
      </c>
      <c r="C474">
        <v>15876</v>
      </c>
      <c r="D474">
        <v>5</v>
      </c>
      <c r="E474">
        <v>0</v>
      </c>
      <c r="F474">
        <v>21785</v>
      </c>
    </row>
    <row r="475" spans="1:6" x14ac:dyDescent="0.25">
      <c r="A475" s="6">
        <f>'Оборудование поликлиники'!AT164</f>
        <v>1</v>
      </c>
      <c r="B475">
        <v>619</v>
      </c>
      <c r="C475">
        <v>15876</v>
      </c>
      <c r="D475">
        <v>9</v>
      </c>
      <c r="E475">
        <v>0</v>
      </c>
      <c r="F475">
        <v>21785</v>
      </c>
    </row>
    <row r="476" spans="1:6" x14ac:dyDescent="0.25">
      <c r="A476" t="str">
        <f>'Оборудование поликлиники'!F165</f>
        <v>в т.ч. зарплата машиниста</v>
      </c>
      <c r="B476">
        <v>619</v>
      </c>
      <c r="C476">
        <v>15875</v>
      </c>
      <c r="D476">
        <v>2</v>
      </c>
      <c r="E476">
        <v>0</v>
      </c>
      <c r="F476">
        <v>21785</v>
      </c>
    </row>
    <row r="477" spans="1:6" x14ac:dyDescent="0.25">
      <c r="A477" s="5">
        <f>'Оборудование поликлиники'!T165</f>
        <v>0.14000000000000001</v>
      </c>
      <c r="B477">
        <v>619</v>
      </c>
      <c r="C477">
        <v>15875</v>
      </c>
      <c r="D477">
        <v>5</v>
      </c>
      <c r="E477">
        <v>0</v>
      </c>
      <c r="F477">
        <v>21785</v>
      </c>
    </row>
    <row r="478" spans="1:6" x14ac:dyDescent="0.25">
      <c r="A478" s="6">
        <f>'Оборудование поликлиники'!AT165</f>
        <v>1</v>
      </c>
      <c r="B478">
        <v>619</v>
      </c>
      <c r="C478">
        <v>15875</v>
      </c>
      <c r="D478">
        <v>9</v>
      </c>
      <c r="E478">
        <v>0</v>
      </c>
      <c r="F478">
        <v>21785</v>
      </c>
    </row>
    <row r="479" spans="1:6" x14ac:dyDescent="0.25">
      <c r="A479" t="str">
        <f>'Оборудование поликлиники'!F166</f>
        <v>Материальные ресурсы</v>
      </c>
      <c r="B479">
        <v>619</v>
      </c>
      <c r="C479">
        <v>15874</v>
      </c>
      <c r="D479">
        <v>2</v>
      </c>
      <c r="E479">
        <v>0</v>
      </c>
      <c r="F479">
        <v>21785</v>
      </c>
    </row>
    <row r="480" spans="1:6" x14ac:dyDescent="0.25">
      <c r="A480" s="5">
        <f>'Оборудование поликлиники'!T166</f>
        <v>0.38</v>
      </c>
      <c r="B480">
        <v>619</v>
      </c>
      <c r="C480">
        <v>15874</v>
      </c>
      <c r="D480">
        <v>5</v>
      </c>
      <c r="E480">
        <v>0</v>
      </c>
      <c r="F480">
        <v>21785</v>
      </c>
    </row>
    <row r="481" spans="1:6" x14ac:dyDescent="0.25">
      <c r="A481" s="6">
        <f>'Оборудование поликлиники'!AT166</f>
        <v>1</v>
      </c>
      <c r="B481">
        <v>619</v>
      </c>
      <c r="C481">
        <v>15874</v>
      </c>
      <c r="D481">
        <v>9</v>
      </c>
      <c r="E481">
        <v>0</v>
      </c>
      <c r="F481">
        <v>21785</v>
      </c>
    </row>
    <row r="482" spans="1:6" x14ac:dyDescent="0.25">
      <c r="A482" t="str">
        <f>'Оборудование поликлиники'!F167</f>
        <v>Накладные расходы от ФОТ</v>
      </c>
      <c r="B482">
        <v>619</v>
      </c>
      <c r="C482">
        <v>15873</v>
      </c>
      <c r="D482">
        <v>2</v>
      </c>
      <c r="E482">
        <v>0</v>
      </c>
      <c r="F482">
        <v>21786</v>
      </c>
    </row>
    <row r="483" spans="1:6" x14ac:dyDescent="0.25">
      <c r="A483">
        <f>'Оборудование поликлиники'!K167</f>
        <v>0</v>
      </c>
      <c r="B483">
        <v>619</v>
      </c>
      <c r="C483">
        <v>15873</v>
      </c>
      <c r="D483">
        <v>3</v>
      </c>
      <c r="E483">
        <v>0</v>
      </c>
      <c r="F483">
        <v>21786</v>
      </c>
    </row>
    <row r="484" spans="1:6" x14ac:dyDescent="0.25">
      <c r="A484" s="5">
        <f>'Оборудование поликлиники'!T167</f>
        <v>0.95</v>
      </c>
      <c r="B484">
        <v>619</v>
      </c>
      <c r="C484">
        <v>15873</v>
      </c>
      <c r="D484">
        <v>5</v>
      </c>
      <c r="E484">
        <v>0</v>
      </c>
      <c r="F484">
        <v>21786</v>
      </c>
    </row>
    <row r="485" spans="1:6" x14ac:dyDescent="0.25">
      <c r="A485" s="5">
        <f>'Оборудование поликлиники'!AT167</f>
        <v>0.95</v>
      </c>
      <c r="B485">
        <v>619</v>
      </c>
      <c r="C485">
        <v>15873</v>
      </c>
      <c r="D485">
        <v>9</v>
      </c>
      <c r="E485">
        <v>0</v>
      </c>
      <c r="F485">
        <v>21786</v>
      </c>
    </row>
    <row r="486" spans="1:6" x14ac:dyDescent="0.25">
      <c r="A486" t="str">
        <f>'Оборудование поликлиники'!F168</f>
        <v>Сметная прибыль от ФОТ</v>
      </c>
      <c r="B486">
        <v>619</v>
      </c>
      <c r="C486">
        <v>15872</v>
      </c>
      <c r="D486">
        <v>2</v>
      </c>
      <c r="E486">
        <v>0</v>
      </c>
      <c r="F486">
        <v>21787</v>
      </c>
    </row>
    <row r="487" spans="1:6" x14ac:dyDescent="0.25">
      <c r="A487">
        <f>'Оборудование поликлиники'!K168</f>
        <v>0</v>
      </c>
      <c r="B487">
        <v>619</v>
      </c>
      <c r="C487">
        <v>15872</v>
      </c>
      <c r="D487">
        <v>3</v>
      </c>
      <c r="E487">
        <v>0</v>
      </c>
      <c r="F487">
        <v>21787</v>
      </c>
    </row>
    <row r="488" spans="1:6" x14ac:dyDescent="0.25">
      <c r="A488" s="5">
        <f>'Оборудование поликлиники'!T168</f>
        <v>0.65</v>
      </c>
      <c r="B488">
        <v>619</v>
      </c>
      <c r="C488">
        <v>15872</v>
      </c>
      <c r="D488">
        <v>5</v>
      </c>
      <c r="E488">
        <v>0</v>
      </c>
      <c r="F488">
        <v>21787</v>
      </c>
    </row>
    <row r="489" spans="1:6" x14ac:dyDescent="0.25">
      <c r="A489" s="5">
        <f>'Оборудование поликлиники'!AT168</f>
        <v>0.65</v>
      </c>
      <c r="B489">
        <v>619</v>
      </c>
      <c r="C489">
        <v>15872</v>
      </c>
      <c r="D489">
        <v>9</v>
      </c>
      <c r="E489">
        <v>0</v>
      </c>
      <c r="F489">
        <v>21787</v>
      </c>
    </row>
    <row r="490" spans="1:6" x14ac:dyDescent="0.25">
      <c r="A490" t="str">
        <f>'Оборудование поликлиники'!F169</f>
        <v>Затраты труда</v>
      </c>
      <c r="B490">
        <v>619</v>
      </c>
      <c r="C490">
        <v>15871</v>
      </c>
      <c r="D490">
        <v>2</v>
      </c>
      <c r="E490">
        <v>0</v>
      </c>
      <c r="F490">
        <v>21774</v>
      </c>
    </row>
    <row r="491" spans="1:6" x14ac:dyDescent="0.25">
      <c r="A491" t="str">
        <f>'Оборудование поликлиники'!K169</f>
        <v>чел.-ч</v>
      </c>
      <c r="B491">
        <v>619</v>
      </c>
      <c r="C491">
        <v>15871</v>
      </c>
      <c r="D491">
        <v>3</v>
      </c>
      <c r="E491">
        <v>0</v>
      </c>
      <c r="F491">
        <v>21774</v>
      </c>
    </row>
    <row r="492" spans="1:6" x14ac:dyDescent="0.25">
      <c r="A492" s="5">
        <f>'Оборудование поликлиники'!O169</f>
        <v>1.91</v>
      </c>
      <c r="B492">
        <v>619</v>
      </c>
      <c r="C492">
        <v>15871</v>
      </c>
      <c r="D492">
        <v>4</v>
      </c>
      <c r="E492">
        <v>0</v>
      </c>
      <c r="F492">
        <v>21774</v>
      </c>
    </row>
    <row r="493" spans="1:6" x14ac:dyDescent="0.25">
      <c r="A493" t="str">
        <f>'Оборудование поликлиники'!F170</f>
        <v>Итого по расценке</v>
      </c>
      <c r="B493">
        <v>619</v>
      </c>
      <c r="C493">
        <v>15870</v>
      </c>
      <c r="D493">
        <v>2</v>
      </c>
      <c r="E493">
        <v>0</v>
      </c>
      <c r="F493">
        <v>21788</v>
      </c>
    </row>
    <row r="494" spans="1:6" x14ac:dyDescent="0.25">
      <c r="A494">
        <f>'Оборудование поликлиники'!A171</f>
        <v>16</v>
      </c>
      <c r="B494">
        <v>619</v>
      </c>
      <c r="C494">
        <v>15880</v>
      </c>
      <c r="D494">
        <v>0</v>
      </c>
      <c r="E494">
        <v>0</v>
      </c>
      <c r="F494">
        <v>21762</v>
      </c>
    </row>
    <row r="495" spans="1:6" x14ac:dyDescent="0.25">
      <c r="A495" t="str">
        <f>'Оборудование поликлиники'!B171</f>
        <v>ФЕР17-01-008-04</v>
      </c>
      <c r="B495">
        <v>619</v>
      </c>
      <c r="C495">
        <v>15880</v>
      </c>
      <c r="D495">
        <v>1</v>
      </c>
      <c r="E495">
        <v>0</v>
      </c>
      <c r="F495">
        <v>21762</v>
      </c>
    </row>
    <row r="496" spans="1:6" x14ac:dyDescent="0.25">
      <c r="A496" t="str">
        <f>'Оборудование поликлиники'!F171</f>
        <v>Установка кипятильников (прим)</v>
      </c>
      <c r="B496">
        <v>619</v>
      </c>
      <c r="C496">
        <v>15880</v>
      </c>
      <c r="D496">
        <v>2</v>
      </c>
      <c r="E496">
        <v>0</v>
      </c>
      <c r="F496">
        <v>21762</v>
      </c>
    </row>
    <row r="497" spans="1:6" x14ac:dyDescent="0.25">
      <c r="A497" t="str">
        <f>'Оборудование поликлиники'!K171</f>
        <v>10 компл.</v>
      </c>
      <c r="B497">
        <v>619</v>
      </c>
      <c r="C497">
        <v>15880</v>
      </c>
      <c r="D497">
        <v>3</v>
      </c>
      <c r="E497">
        <v>0</v>
      </c>
      <c r="F497">
        <v>21762</v>
      </c>
    </row>
    <row r="498" spans="1:6" x14ac:dyDescent="0.25">
      <c r="A498">
        <f>'Оборудование поликлиники'!O171</f>
        <v>0.1</v>
      </c>
      <c r="B498">
        <v>619</v>
      </c>
      <c r="C498">
        <v>15880</v>
      </c>
      <c r="D498">
        <v>4</v>
      </c>
      <c r="E498">
        <v>0</v>
      </c>
      <c r="F498">
        <v>21762</v>
      </c>
    </row>
    <row r="499" spans="1:6" x14ac:dyDescent="0.25">
      <c r="A499" t="str">
        <f>'Оборудование поликлиники'!F173</f>
        <v>Зарплата</v>
      </c>
      <c r="B499">
        <v>619</v>
      </c>
      <c r="C499">
        <v>15888</v>
      </c>
      <c r="D499">
        <v>2</v>
      </c>
      <c r="E499">
        <v>0</v>
      </c>
      <c r="F499">
        <v>21785</v>
      </c>
    </row>
    <row r="500" spans="1:6" x14ac:dyDescent="0.25">
      <c r="A500" s="5">
        <f>'Оборудование поликлиники'!T173</f>
        <v>387.47</v>
      </c>
      <c r="B500">
        <v>619</v>
      </c>
      <c r="C500">
        <v>15888</v>
      </c>
      <c r="D500">
        <v>5</v>
      </c>
      <c r="E500">
        <v>0</v>
      </c>
      <c r="F500">
        <v>21785</v>
      </c>
    </row>
    <row r="501" spans="1:6" x14ac:dyDescent="0.25">
      <c r="A501" s="6">
        <f>'Оборудование поликлиники'!AT173</f>
        <v>1</v>
      </c>
      <c r="B501">
        <v>619</v>
      </c>
      <c r="C501">
        <v>15888</v>
      </c>
      <c r="D501">
        <v>9</v>
      </c>
      <c r="E501">
        <v>0</v>
      </c>
      <c r="F501">
        <v>21785</v>
      </c>
    </row>
    <row r="502" spans="1:6" x14ac:dyDescent="0.25">
      <c r="A502" t="str">
        <f>'Оборудование поликлиники'!F174</f>
        <v>Эксплуатация машин</v>
      </c>
      <c r="B502">
        <v>619</v>
      </c>
      <c r="C502">
        <v>15887</v>
      </c>
      <c r="D502">
        <v>2</v>
      </c>
      <c r="E502">
        <v>0</v>
      </c>
      <c r="F502">
        <v>21785</v>
      </c>
    </row>
    <row r="503" spans="1:6" x14ac:dyDescent="0.25">
      <c r="A503" s="5">
        <f>'Оборудование поликлиники'!T174</f>
        <v>33.409999999999997</v>
      </c>
      <c r="B503">
        <v>619</v>
      </c>
      <c r="C503">
        <v>15887</v>
      </c>
      <c r="D503">
        <v>5</v>
      </c>
      <c r="E503">
        <v>0</v>
      </c>
      <c r="F503">
        <v>21785</v>
      </c>
    </row>
    <row r="504" spans="1:6" x14ac:dyDescent="0.25">
      <c r="A504" s="6">
        <f>'Оборудование поликлиники'!AT174</f>
        <v>1</v>
      </c>
      <c r="B504">
        <v>619</v>
      </c>
      <c r="C504">
        <v>15887</v>
      </c>
      <c r="D504">
        <v>9</v>
      </c>
      <c r="E504">
        <v>0</v>
      </c>
      <c r="F504">
        <v>21785</v>
      </c>
    </row>
    <row r="505" spans="1:6" x14ac:dyDescent="0.25">
      <c r="A505" t="str">
        <f>'Оборудование поликлиники'!F175</f>
        <v>в т.ч. зарплата машиниста</v>
      </c>
      <c r="B505">
        <v>619</v>
      </c>
      <c r="C505">
        <v>15886</v>
      </c>
      <c r="D505">
        <v>2</v>
      </c>
      <c r="E505">
        <v>0</v>
      </c>
      <c r="F505">
        <v>21785</v>
      </c>
    </row>
    <row r="506" spans="1:6" x14ac:dyDescent="0.25">
      <c r="A506" s="5">
        <f>'Оборудование поликлиники'!T175</f>
        <v>5.67</v>
      </c>
      <c r="B506">
        <v>619</v>
      </c>
      <c r="C506">
        <v>15886</v>
      </c>
      <c r="D506">
        <v>5</v>
      </c>
      <c r="E506">
        <v>0</v>
      </c>
      <c r="F506">
        <v>21785</v>
      </c>
    </row>
    <row r="507" spans="1:6" x14ac:dyDescent="0.25">
      <c r="A507" s="6">
        <f>'Оборудование поликлиники'!AT175</f>
        <v>1</v>
      </c>
      <c r="B507">
        <v>619</v>
      </c>
      <c r="C507">
        <v>15886</v>
      </c>
      <c r="D507">
        <v>9</v>
      </c>
      <c r="E507">
        <v>0</v>
      </c>
      <c r="F507">
        <v>21785</v>
      </c>
    </row>
    <row r="508" spans="1:6" x14ac:dyDescent="0.25">
      <c r="A508" t="str">
        <f>'Оборудование поликлиники'!F176</f>
        <v>Материальные ресурсы</v>
      </c>
      <c r="B508">
        <v>619</v>
      </c>
      <c r="C508">
        <v>15885</v>
      </c>
      <c r="D508">
        <v>2</v>
      </c>
      <c r="E508">
        <v>0</v>
      </c>
      <c r="F508">
        <v>21785</v>
      </c>
    </row>
    <row r="509" spans="1:6" x14ac:dyDescent="0.25">
      <c r="A509" s="5">
        <f>'Оборудование поликлиники'!T176</f>
        <v>6967.43</v>
      </c>
      <c r="B509">
        <v>619</v>
      </c>
      <c r="C509">
        <v>15885</v>
      </c>
      <c r="D509">
        <v>5</v>
      </c>
      <c r="E509">
        <v>0</v>
      </c>
      <c r="F509">
        <v>21785</v>
      </c>
    </row>
    <row r="510" spans="1:6" x14ac:dyDescent="0.25">
      <c r="A510" s="6">
        <f>'Оборудование поликлиники'!AT176</f>
        <v>1</v>
      </c>
      <c r="B510">
        <v>619</v>
      </c>
      <c r="C510">
        <v>15885</v>
      </c>
      <c r="D510">
        <v>9</v>
      </c>
      <c r="E510">
        <v>0</v>
      </c>
      <c r="F510">
        <v>21785</v>
      </c>
    </row>
    <row r="511" spans="1:6" x14ac:dyDescent="0.25">
      <c r="A511">
        <f>'Оборудование поликлиники'!A177</f>
        <v>16.100000000000001</v>
      </c>
      <c r="B511">
        <v>619</v>
      </c>
      <c r="C511">
        <v>15889</v>
      </c>
      <c r="D511">
        <v>0</v>
      </c>
      <c r="E511">
        <v>0</v>
      </c>
      <c r="F511">
        <v>21766</v>
      </c>
    </row>
    <row r="512" spans="1:6" x14ac:dyDescent="0.25">
      <c r="A512" t="str">
        <f>'Оборудование поликлиники'!B177</f>
        <v>[301-3247]</v>
      </c>
      <c r="B512">
        <v>619</v>
      </c>
      <c r="C512">
        <v>15889</v>
      </c>
      <c r="D512">
        <v>1</v>
      </c>
      <c r="E512">
        <v>0</v>
      </c>
      <c r="F512">
        <v>21766</v>
      </c>
    </row>
    <row r="513" spans="1:6" x14ac:dyDescent="0.25">
      <c r="A513" t="str">
        <f>'Оборудование поликлиники'!F177</f>
        <v xml:space="preserve">Кипятильники </v>
      </c>
      <c r="B513">
        <v>619</v>
      </c>
      <c r="C513">
        <v>15889</v>
      </c>
      <c r="D513">
        <v>2</v>
      </c>
      <c r="E513">
        <v>0</v>
      </c>
      <c r="F513">
        <v>21766</v>
      </c>
    </row>
    <row r="514" spans="1:6" x14ac:dyDescent="0.25">
      <c r="A514" t="str">
        <f>'Оборудование поликлиники'!K177</f>
        <v>комплект</v>
      </c>
      <c r="B514">
        <v>619</v>
      </c>
      <c r="C514">
        <v>15889</v>
      </c>
      <c r="D514">
        <v>3</v>
      </c>
      <c r="E514">
        <v>0</v>
      </c>
      <c r="F514">
        <v>21766</v>
      </c>
    </row>
    <row r="515" spans="1:6" x14ac:dyDescent="0.25">
      <c r="A515">
        <f>'Оборудование поликлиники'!T177</f>
        <v>537.20000000000005</v>
      </c>
      <c r="B515">
        <v>619</v>
      </c>
      <c r="C515">
        <v>15889</v>
      </c>
      <c r="D515">
        <v>5</v>
      </c>
      <c r="E515">
        <v>0</v>
      </c>
      <c r="F515">
        <v>21766</v>
      </c>
    </row>
    <row r="516" spans="1:6" x14ac:dyDescent="0.25">
      <c r="A516" s="6">
        <f>'Оборудование поликлиники'!X177</f>
        <v>-10</v>
      </c>
      <c r="B516">
        <v>619</v>
      </c>
      <c r="C516">
        <v>15889</v>
      </c>
      <c r="D516">
        <v>6</v>
      </c>
      <c r="E516">
        <v>0</v>
      </c>
      <c r="F516">
        <v>21766</v>
      </c>
    </row>
    <row r="517" spans="1:6" x14ac:dyDescent="0.25">
      <c r="A517">
        <f>'Оборудование поликлиники'!AK177</f>
        <v>0</v>
      </c>
      <c r="B517">
        <v>619</v>
      </c>
      <c r="C517">
        <v>15889</v>
      </c>
      <c r="D517">
        <v>8</v>
      </c>
      <c r="E517">
        <v>0</v>
      </c>
      <c r="F517">
        <v>21766</v>
      </c>
    </row>
    <row r="518" spans="1:6" x14ac:dyDescent="0.25">
      <c r="A518" s="6">
        <f>'Оборудование поликлиники'!AT177</f>
        <v>1</v>
      </c>
      <c r="B518">
        <v>619</v>
      </c>
      <c r="C518">
        <v>15889</v>
      </c>
      <c r="D518">
        <v>9</v>
      </c>
      <c r="E518">
        <v>0</v>
      </c>
      <c r="F518">
        <v>21766</v>
      </c>
    </row>
    <row r="519" spans="1:6" x14ac:dyDescent="0.25">
      <c r="A519" t="str">
        <f>'Оборудование поликлиники'!F178</f>
        <v>Накладные расходы от ФОТ</v>
      </c>
      <c r="B519">
        <v>619</v>
      </c>
      <c r="C519">
        <v>15884</v>
      </c>
      <c r="D519">
        <v>2</v>
      </c>
      <c r="E519">
        <v>0</v>
      </c>
      <c r="F519">
        <v>21786</v>
      </c>
    </row>
    <row r="520" spans="1:6" x14ac:dyDescent="0.25">
      <c r="A520">
        <f>'Оборудование поликлиники'!K178</f>
        <v>0</v>
      </c>
      <c r="B520">
        <v>619</v>
      </c>
      <c r="C520">
        <v>15884</v>
      </c>
      <c r="D520">
        <v>3</v>
      </c>
      <c r="E520">
        <v>0</v>
      </c>
      <c r="F520">
        <v>21786</v>
      </c>
    </row>
    <row r="521" spans="1:6" x14ac:dyDescent="0.25">
      <c r="A521" s="5">
        <f>'Оборудование поликлиники'!T178</f>
        <v>1.28</v>
      </c>
      <c r="B521">
        <v>619</v>
      </c>
      <c r="C521">
        <v>15884</v>
      </c>
      <c r="D521">
        <v>5</v>
      </c>
      <c r="E521">
        <v>0</v>
      </c>
      <c r="F521">
        <v>21786</v>
      </c>
    </row>
    <row r="522" spans="1:6" x14ac:dyDescent="0.25">
      <c r="A522" s="5">
        <f>'Оборудование поликлиники'!AT178</f>
        <v>1.28</v>
      </c>
      <c r="B522">
        <v>619</v>
      </c>
      <c r="C522">
        <v>15884</v>
      </c>
      <c r="D522">
        <v>9</v>
      </c>
      <c r="E522">
        <v>0</v>
      </c>
      <c r="F522">
        <v>21786</v>
      </c>
    </row>
    <row r="523" spans="1:6" x14ac:dyDescent="0.25">
      <c r="A523" t="str">
        <f>'Оборудование поликлиники'!F179</f>
        <v>Сметная прибыль от ФОТ</v>
      </c>
      <c r="B523">
        <v>619</v>
      </c>
      <c r="C523">
        <v>15883</v>
      </c>
      <c r="D523">
        <v>2</v>
      </c>
      <c r="E523">
        <v>0</v>
      </c>
      <c r="F523">
        <v>21787</v>
      </c>
    </row>
    <row r="524" spans="1:6" x14ac:dyDescent="0.25">
      <c r="A524">
        <f>'Оборудование поликлиники'!K179</f>
        <v>0</v>
      </c>
      <c r="B524">
        <v>619</v>
      </c>
      <c r="C524">
        <v>15883</v>
      </c>
      <c r="D524">
        <v>3</v>
      </c>
      <c r="E524">
        <v>0</v>
      </c>
      <c r="F524">
        <v>21787</v>
      </c>
    </row>
    <row r="525" spans="1:6" x14ac:dyDescent="0.25">
      <c r="A525" s="5">
        <f>'Оборудование поликлиники'!T179</f>
        <v>0.83</v>
      </c>
      <c r="B525">
        <v>619</v>
      </c>
      <c r="C525">
        <v>15883</v>
      </c>
      <c r="D525">
        <v>5</v>
      </c>
      <c r="E525">
        <v>0</v>
      </c>
      <c r="F525">
        <v>21787</v>
      </c>
    </row>
    <row r="526" spans="1:6" x14ac:dyDescent="0.25">
      <c r="A526" s="5">
        <f>'Оборудование поликлиники'!AT179</f>
        <v>0.83</v>
      </c>
      <c r="B526">
        <v>619</v>
      </c>
      <c r="C526">
        <v>15883</v>
      </c>
      <c r="D526">
        <v>9</v>
      </c>
      <c r="E526">
        <v>0</v>
      </c>
      <c r="F526">
        <v>21787</v>
      </c>
    </row>
    <row r="527" spans="1:6" x14ac:dyDescent="0.25">
      <c r="A527" t="str">
        <f>'Оборудование поликлиники'!F180</f>
        <v>Затраты труда</v>
      </c>
      <c r="B527">
        <v>619</v>
      </c>
      <c r="C527">
        <v>15882</v>
      </c>
      <c r="D527">
        <v>2</v>
      </c>
      <c r="E527">
        <v>0</v>
      </c>
      <c r="F527">
        <v>21774</v>
      </c>
    </row>
    <row r="528" spans="1:6" x14ac:dyDescent="0.25">
      <c r="A528" t="str">
        <f>'Оборудование поликлиники'!K180</f>
        <v>чел.-ч</v>
      </c>
      <c r="B528">
        <v>619</v>
      </c>
      <c r="C528">
        <v>15882</v>
      </c>
      <c r="D528">
        <v>3</v>
      </c>
      <c r="E528">
        <v>0</v>
      </c>
      <c r="F528">
        <v>21774</v>
      </c>
    </row>
    <row r="529" spans="1:6" x14ac:dyDescent="0.25">
      <c r="A529" s="5">
        <f>'Оборудование поликлиники'!O180</f>
        <v>41.22</v>
      </c>
      <c r="B529">
        <v>619</v>
      </c>
      <c r="C529">
        <v>15882</v>
      </c>
      <c r="D529">
        <v>4</v>
      </c>
      <c r="E529">
        <v>0</v>
      </c>
      <c r="F529">
        <v>21774</v>
      </c>
    </row>
    <row r="530" spans="1:6" x14ac:dyDescent="0.25">
      <c r="A530" t="str">
        <f>'Оборудование поликлиники'!F181</f>
        <v>Итого по расценке</v>
      </c>
      <c r="B530">
        <v>619</v>
      </c>
      <c r="C530">
        <v>15881</v>
      </c>
      <c r="D530">
        <v>2</v>
      </c>
      <c r="E530">
        <v>0</v>
      </c>
      <c r="F530">
        <v>21788</v>
      </c>
    </row>
    <row r="531" spans="1:6" x14ac:dyDescent="0.25">
      <c r="A531">
        <f>'Оборудование поликлиники'!A182</f>
        <v>17</v>
      </c>
      <c r="B531">
        <v>619</v>
      </c>
      <c r="C531">
        <v>15892</v>
      </c>
      <c r="D531">
        <v>0</v>
      </c>
      <c r="E531">
        <v>0</v>
      </c>
      <c r="F531">
        <v>21762</v>
      </c>
    </row>
    <row r="532" spans="1:6" x14ac:dyDescent="0.25">
      <c r="A532" t="str">
        <f>'Оборудование поликлиники'!B182</f>
        <v>ФЕРм34-01-037-01</v>
      </c>
      <c r="B532">
        <v>619</v>
      </c>
      <c r="C532">
        <v>15892</v>
      </c>
      <c r="D532">
        <v>1</v>
      </c>
      <c r="E532">
        <v>0</v>
      </c>
      <c r="F532">
        <v>21762</v>
      </c>
    </row>
    <row r="533" spans="1:6" x14ac:dyDescent="0.25">
      <c r="A533" t="str">
        <f>'Оборудование поликлиники'!F182</f>
        <v>Аудиометр диагностический</v>
      </c>
      <c r="B533">
        <v>619</v>
      </c>
      <c r="C533">
        <v>15892</v>
      </c>
      <c r="D533">
        <v>2</v>
      </c>
      <c r="E533">
        <v>0</v>
      </c>
      <c r="F533">
        <v>21762</v>
      </c>
    </row>
    <row r="534" spans="1:6" x14ac:dyDescent="0.25">
      <c r="A534" t="str">
        <f>'Оборудование поликлиники'!K182</f>
        <v>1 шт.</v>
      </c>
      <c r="B534">
        <v>619</v>
      </c>
      <c r="C534">
        <v>15892</v>
      </c>
      <c r="D534">
        <v>3</v>
      </c>
      <c r="E534">
        <v>0</v>
      </c>
      <c r="F534">
        <v>21762</v>
      </c>
    </row>
    <row r="535" spans="1:6" x14ac:dyDescent="0.25">
      <c r="A535" s="6">
        <f>'Оборудование поликлиники'!O182</f>
        <v>1</v>
      </c>
      <c r="B535">
        <v>619</v>
      </c>
      <c r="C535">
        <v>15892</v>
      </c>
      <c r="D535">
        <v>4</v>
      </c>
      <c r="E535">
        <v>0</v>
      </c>
      <c r="F535">
        <v>21762</v>
      </c>
    </row>
    <row r="536" spans="1:6" x14ac:dyDescent="0.25">
      <c r="A536" t="str">
        <f>'Оборудование поликлиники'!F184</f>
        <v>Зарплата</v>
      </c>
      <c r="B536">
        <v>619</v>
      </c>
      <c r="C536">
        <v>15900</v>
      </c>
      <c r="D536">
        <v>2</v>
      </c>
      <c r="E536">
        <v>0</v>
      </c>
      <c r="F536">
        <v>21785</v>
      </c>
    </row>
    <row r="537" spans="1:6" x14ac:dyDescent="0.25">
      <c r="A537" s="5">
        <f>'Оборудование поликлиники'!T184</f>
        <v>85.37</v>
      </c>
      <c r="B537">
        <v>619</v>
      </c>
      <c r="C537">
        <v>15900</v>
      </c>
      <c r="D537">
        <v>5</v>
      </c>
      <c r="E537">
        <v>0</v>
      </c>
      <c r="F537">
        <v>21785</v>
      </c>
    </row>
    <row r="538" spans="1:6" x14ac:dyDescent="0.25">
      <c r="A538" s="6">
        <f>'Оборудование поликлиники'!AT184</f>
        <v>1</v>
      </c>
      <c r="B538">
        <v>619</v>
      </c>
      <c r="C538">
        <v>15900</v>
      </c>
      <c r="D538">
        <v>9</v>
      </c>
      <c r="E538">
        <v>0</v>
      </c>
      <c r="F538">
        <v>21785</v>
      </c>
    </row>
    <row r="539" spans="1:6" x14ac:dyDescent="0.25">
      <c r="A539" t="str">
        <f>'Оборудование поликлиники'!F185</f>
        <v>Эксплуатация машин</v>
      </c>
      <c r="B539">
        <v>619</v>
      </c>
      <c r="C539">
        <v>15899</v>
      </c>
      <c r="D539">
        <v>2</v>
      </c>
      <c r="E539">
        <v>0</v>
      </c>
      <c r="F539">
        <v>21785</v>
      </c>
    </row>
    <row r="540" spans="1:6" x14ac:dyDescent="0.25">
      <c r="A540" s="6">
        <f>'Оборудование поликлиники'!T185</f>
        <v>0</v>
      </c>
      <c r="B540">
        <v>619</v>
      </c>
      <c r="C540">
        <v>15899</v>
      </c>
      <c r="D540">
        <v>5</v>
      </c>
      <c r="E540">
        <v>0</v>
      </c>
      <c r="F540">
        <v>21785</v>
      </c>
    </row>
    <row r="541" spans="1:6" x14ac:dyDescent="0.25">
      <c r="A541" s="6">
        <f>'Оборудование поликлиники'!AT185</f>
        <v>1</v>
      </c>
      <c r="B541">
        <v>619</v>
      </c>
      <c r="C541">
        <v>15899</v>
      </c>
      <c r="D541">
        <v>9</v>
      </c>
      <c r="E541">
        <v>0</v>
      </c>
      <c r="F541">
        <v>21785</v>
      </c>
    </row>
    <row r="542" spans="1:6" x14ac:dyDescent="0.25">
      <c r="A542" t="str">
        <f>'Оборудование поликлиники'!F186</f>
        <v>в т.ч. зарплата машиниста</v>
      </c>
      <c r="B542">
        <v>619</v>
      </c>
      <c r="C542">
        <v>15898</v>
      </c>
      <c r="D542">
        <v>2</v>
      </c>
      <c r="E542">
        <v>0</v>
      </c>
      <c r="F542">
        <v>21785</v>
      </c>
    </row>
    <row r="543" spans="1:6" x14ac:dyDescent="0.25">
      <c r="A543" s="6">
        <f>'Оборудование поликлиники'!T186</f>
        <v>0</v>
      </c>
      <c r="B543">
        <v>619</v>
      </c>
      <c r="C543">
        <v>15898</v>
      </c>
      <c r="D543">
        <v>5</v>
      </c>
      <c r="E543">
        <v>0</v>
      </c>
      <c r="F543">
        <v>21785</v>
      </c>
    </row>
    <row r="544" spans="1:6" x14ac:dyDescent="0.25">
      <c r="A544" s="6">
        <f>'Оборудование поликлиники'!AT186</f>
        <v>1</v>
      </c>
      <c r="B544">
        <v>619</v>
      </c>
      <c r="C544">
        <v>15898</v>
      </c>
      <c r="D544">
        <v>9</v>
      </c>
      <c r="E544">
        <v>0</v>
      </c>
      <c r="F544">
        <v>21785</v>
      </c>
    </row>
    <row r="545" spans="1:6" x14ac:dyDescent="0.25">
      <c r="A545" t="str">
        <f>'Оборудование поликлиники'!F187</f>
        <v>Материальные ресурсы</v>
      </c>
      <c r="B545">
        <v>619</v>
      </c>
      <c r="C545">
        <v>15897</v>
      </c>
      <c r="D545">
        <v>2</v>
      </c>
      <c r="E545">
        <v>0</v>
      </c>
      <c r="F545">
        <v>21785</v>
      </c>
    </row>
    <row r="546" spans="1:6" x14ac:dyDescent="0.25">
      <c r="A546" s="5">
        <f>'Оборудование поликлиники'!T187</f>
        <v>1.77</v>
      </c>
      <c r="B546">
        <v>619</v>
      </c>
      <c r="C546">
        <v>15897</v>
      </c>
      <c r="D546">
        <v>5</v>
      </c>
      <c r="E546">
        <v>0</v>
      </c>
      <c r="F546">
        <v>21785</v>
      </c>
    </row>
    <row r="547" spans="1:6" x14ac:dyDescent="0.25">
      <c r="A547" s="6">
        <f>'Оборудование поликлиники'!AT187</f>
        <v>1</v>
      </c>
      <c r="B547">
        <v>619</v>
      </c>
      <c r="C547">
        <v>15897</v>
      </c>
      <c r="D547">
        <v>9</v>
      </c>
      <c r="E547">
        <v>0</v>
      </c>
      <c r="F547">
        <v>21785</v>
      </c>
    </row>
    <row r="548" spans="1:6" x14ac:dyDescent="0.25">
      <c r="A548" t="str">
        <f>'Оборудование поликлиники'!F188</f>
        <v>Накладные расходы от ФОТ</v>
      </c>
      <c r="B548">
        <v>619</v>
      </c>
      <c r="C548">
        <v>15896</v>
      </c>
      <c r="D548">
        <v>2</v>
      </c>
      <c r="E548">
        <v>0</v>
      </c>
      <c r="F548">
        <v>21786</v>
      </c>
    </row>
    <row r="549" spans="1:6" x14ac:dyDescent="0.25">
      <c r="A549">
        <f>'Оборудование поликлиники'!K188</f>
        <v>0</v>
      </c>
      <c r="B549">
        <v>619</v>
      </c>
      <c r="C549">
        <v>15896</v>
      </c>
      <c r="D549">
        <v>3</v>
      </c>
      <c r="E549">
        <v>0</v>
      </c>
      <c r="F549">
        <v>21786</v>
      </c>
    </row>
    <row r="550" spans="1:6" x14ac:dyDescent="0.25">
      <c r="A550">
        <f>'Оборудование поликлиники'!T188</f>
        <v>0.8</v>
      </c>
      <c r="B550">
        <v>619</v>
      </c>
      <c r="C550">
        <v>15896</v>
      </c>
      <c r="D550">
        <v>5</v>
      </c>
      <c r="E550">
        <v>0</v>
      </c>
      <c r="F550">
        <v>21786</v>
      </c>
    </row>
    <row r="551" spans="1:6" x14ac:dyDescent="0.25">
      <c r="A551">
        <f>'Оборудование поликлиники'!AT188</f>
        <v>0.8</v>
      </c>
      <c r="B551">
        <v>619</v>
      </c>
      <c r="C551">
        <v>15896</v>
      </c>
      <c r="D551">
        <v>9</v>
      </c>
      <c r="E551">
        <v>0</v>
      </c>
      <c r="F551">
        <v>21786</v>
      </c>
    </row>
    <row r="552" spans="1:6" x14ac:dyDescent="0.25">
      <c r="A552" t="str">
        <f>'Оборудование поликлиники'!F189</f>
        <v>Сметная прибыль от ФОТ</v>
      </c>
      <c r="B552">
        <v>619</v>
      </c>
      <c r="C552">
        <v>15895</v>
      </c>
      <c r="D552">
        <v>2</v>
      </c>
      <c r="E552">
        <v>0</v>
      </c>
      <c r="F552">
        <v>21787</v>
      </c>
    </row>
    <row r="553" spans="1:6" x14ac:dyDescent="0.25">
      <c r="A553">
        <f>'Оборудование поликлиники'!K189</f>
        <v>0</v>
      </c>
      <c r="B553">
        <v>619</v>
      </c>
      <c r="C553">
        <v>15895</v>
      </c>
      <c r="D553">
        <v>3</v>
      </c>
      <c r="E553">
        <v>0</v>
      </c>
      <c r="F553">
        <v>21787</v>
      </c>
    </row>
    <row r="554" spans="1:6" x14ac:dyDescent="0.25">
      <c r="A554">
        <f>'Оборудование поликлиники'!T189</f>
        <v>0.6</v>
      </c>
      <c r="B554">
        <v>619</v>
      </c>
      <c r="C554">
        <v>15895</v>
      </c>
      <c r="D554">
        <v>5</v>
      </c>
      <c r="E554">
        <v>0</v>
      </c>
      <c r="F554">
        <v>21787</v>
      </c>
    </row>
    <row r="555" spans="1:6" x14ac:dyDescent="0.25">
      <c r="A555">
        <f>'Оборудование поликлиники'!AT189</f>
        <v>0.6</v>
      </c>
      <c r="B555">
        <v>619</v>
      </c>
      <c r="C555">
        <v>15895</v>
      </c>
      <c r="D555">
        <v>9</v>
      </c>
      <c r="E555">
        <v>0</v>
      </c>
      <c r="F555">
        <v>21787</v>
      </c>
    </row>
    <row r="556" spans="1:6" x14ac:dyDescent="0.25">
      <c r="A556" t="str">
        <f>'Оборудование поликлиники'!F190</f>
        <v>Затраты труда</v>
      </c>
      <c r="B556">
        <v>619</v>
      </c>
      <c r="C556">
        <v>15894</v>
      </c>
      <c r="D556">
        <v>2</v>
      </c>
      <c r="E556">
        <v>0</v>
      </c>
      <c r="F556">
        <v>21774</v>
      </c>
    </row>
    <row r="557" spans="1:6" x14ac:dyDescent="0.25">
      <c r="A557" t="str">
        <f>'Оборудование поликлиники'!K190</f>
        <v>чел.-ч</v>
      </c>
      <c r="B557">
        <v>619</v>
      </c>
      <c r="C557">
        <v>15894</v>
      </c>
      <c r="D557">
        <v>3</v>
      </c>
      <c r="E557">
        <v>0</v>
      </c>
      <c r="F557">
        <v>21774</v>
      </c>
    </row>
    <row r="558" spans="1:6" x14ac:dyDescent="0.25">
      <c r="A558">
        <f>'Оборудование поликлиники'!O190</f>
        <v>9.3000000000000007</v>
      </c>
      <c r="B558">
        <v>619</v>
      </c>
      <c r="C558">
        <v>15894</v>
      </c>
      <c r="D558">
        <v>4</v>
      </c>
      <c r="E558">
        <v>0</v>
      </c>
      <c r="F558">
        <v>21774</v>
      </c>
    </row>
    <row r="559" spans="1:6" x14ac:dyDescent="0.25">
      <c r="A559" t="str">
        <f>'Оборудование поликлиники'!F191</f>
        <v>Итого по расценке</v>
      </c>
      <c r="B559">
        <v>619</v>
      </c>
      <c r="C559">
        <v>15893</v>
      </c>
      <c r="D559">
        <v>2</v>
      </c>
      <c r="E559">
        <v>0</v>
      </c>
      <c r="F559">
        <v>21788</v>
      </c>
    </row>
    <row r="560" spans="1:6" x14ac:dyDescent="0.25">
      <c r="A560">
        <f>'Оборудование поликлиники'!A192</f>
        <v>18</v>
      </c>
      <c r="B560">
        <v>619</v>
      </c>
      <c r="C560">
        <v>15902</v>
      </c>
      <c r="D560">
        <v>0</v>
      </c>
      <c r="E560">
        <v>0</v>
      </c>
      <c r="F560">
        <v>21762</v>
      </c>
    </row>
    <row r="561" spans="1:6" x14ac:dyDescent="0.25">
      <c r="A561" t="str">
        <f>'Оборудование поликлиники'!B192</f>
        <v>ФЕРм34-01-083-02</v>
      </c>
      <c r="B561">
        <v>619</v>
      </c>
      <c r="C561">
        <v>15902</v>
      </c>
      <c r="D561">
        <v>1</v>
      </c>
      <c r="E561">
        <v>0</v>
      </c>
      <c r="F561">
        <v>21762</v>
      </c>
    </row>
    <row r="562" spans="1:6" x14ac:dyDescent="0.25">
      <c r="A562" t="str">
        <f>'Оборудование поликлиники'!F192</f>
        <v>Установка лазерная физиотерапевтическая на базе "Ягода"</v>
      </c>
      <c r="B562">
        <v>619</v>
      </c>
      <c r="C562">
        <v>15902</v>
      </c>
      <c r="D562">
        <v>2</v>
      </c>
      <c r="E562">
        <v>0</v>
      </c>
      <c r="F562">
        <v>21762</v>
      </c>
    </row>
    <row r="563" spans="1:6" x14ac:dyDescent="0.25">
      <c r="A563" t="str">
        <f>'Оборудование поликлиники'!K192</f>
        <v>комплект</v>
      </c>
      <c r="B563">
        <v>619</v>
      </c>
      <c r="C563">
        <v>15902</v>
      </c>
      <c r="D563">
        <v>3</v>
      </c>
      <c r="E563">
        <v>0</v>
      </c>
      <c r="F563">
        <v>21762</v>
      </c>
    </row>
    <row r="564" spans="1:6" x14ac:dyDescent="0.25">
      <c r="A564" s="6">
        <f>'Оборудование поликлиники'!O192</f>
        <v>5</v>
      </c>
      <c r="B564">
        <v>619</v>
      </c>
      <c r="C564">
        <v>15902</v>
      </c>
      <c r="D564">
        <v>4</v>
      </c>
      <c r="E564">
        <v>0</v>
      </c>
      <c r="F564">
        <v>21762</v>
      </c>
    </row>
    <row r="565" spans="1:6" x14ac:dyDescent="0.25">
      <c r="A565" t="str">
        <f>'Оборудование поликлиники'!F194</f>
        <v>Зарплата</v>
      </c>
      <c r="B565">
        <v>619</v>
      </c>
      <c r="C565">
        <v>15910</v>
      </c>
      <c r="D565">
        <v>2</v>
      </c>
      <c r="E565">
        <v>0</v>
      </c>
      <c r="F565">
        <v>21785</v>
      </c>
    </row>
    <row r="566" spans="1:6" x14ac:dyDescent="0.25">
      <c r="A566" s="5">
        <f>'Оборудование поликлиники'!T194</f>
        <v>703.22</v>
      </c>
      <c r="B566">
        <v>619</v>
      </c>
      <c r="C566">
        <v>15910</v>
      </c>
      <c r="D566">
        <v>5</v>
      </c>
      <c r="E566">
        <v>0</v>
      </c>
      <c r="F566">
        <v>21785</v>
      </c>
    </row>
    <row r="567" spans="1:6" x14ac:dyDescent="0.25">
      <c r="A567" s="6">
        <f>'Оборудование поликлиники'!AT194</f>
        <v>1</v>
      </c>
      <c r="B567">
        <v>619</v>
      </c>
      <c r="C567">
        <v>15910</v>
      </c>
      <c r="D567">
        <v>9</v>
      </c>
      <c r="E567">
        <v>0</v>
      </c>
      <c r="F567">
        <v>21785</v>
      </c>
    </row>
    <row r="568" spans="1:6" x14ac:dyDescent="0.25">
      <c r="A568" t="str">
        <f>'Оборудование поликлиники'!F195</f>
        <v>Эксплуатация машин</v>
      </c>
      <c r="B568">
        <v>619</v>
      </c>
      <c r="C568">
        <v>15909</v>
      </c>
      <c r="D568">
        <v>2</v>
      </c>
      <c r="E568">
        <v>0</v>
      </c>
      <c r="F568">
        <v>21785</v>
      </c>
    </row>
    <row r="569" spans="1:6" x14ac:dyDescent="0.25">
      <c r="A569" s="6">
        <f>'Оборудование поликлиники'!T195</f>
        <v>0</v>
      </c>
      <c r="B569">
        <v>619</v>
      </c>
      <c r="C569">
        <v>15909</v>
      </c>
      <c r="D569">
        <v>5</v>
      </c>
      <c r="E569">
        <v>0</v>
      </c>
      <c r="F569">
        <v>21785</v>
      </c>
    </row>
    <row r="570" spans="1:6" x14ac:dyDescent="0.25">
      <c r="A570" s="6">
        <f>'Оборудование поликлиники'!AT195</f>
        <v>1</v>
      </c>
      <c r="B570">
        <v>619</v>
      </c>
      <c r="C570">
        <v>15909</v>
      </c>
      <c r="D570">
        <v>9</v>
      </c>
      <c r="E570">
        <v>0</v>
      </c>
      <c r="F570">
        <v>21785</v>
      </c>
    </row>
    <row r="571" spans="1:6" x14ac:dyDescent="0.25">
      <c r="A571" t="str">
        <f>'Оборудование поликлиники'!F196</f>
        <v>в т.ч. зарплата машиниста</v>
      </c>
      <c r="B571">
        <v>619</v>
      </c>
      <c r="C571">
        <v>15908</v>
      </c>
      <c r="D571">
        <v>2</v>
      </c>
      <c r="E571">
        <v>0</v>
      </c>
      <c r="F571">
        <v>21785</v>
      </c>
    </row>
    <row r="572" spans="1:6" x14ac:dyDescent="0.25">
      <c r="A572" s="6">
        <f>'Оборудование поликлиники'!T196</f>
        <v>0</v>
      </c>
      <c r="B572">
        <v>619</v>
      </c>
      <c r="C572">
        <v>15908</v>
      </c>
      <c r="D572">
        <v>5</v>
      </c>
      <c r="E572">
        <v>0</v>
      </c>
      <c r="F572">
        <v>21785</v>
      </c>
    </row>
    <row r="573" spans="1:6" x14ac:dyDescent="0.25">
      <c r="A573" s="6">
        <f>'Оборудование поликлиники'!AT196</f>
        <v>1</v>
      </c>
      <c r="B573">
        <v>619</v>
      </c>
      <c r="C573">
        <v>15908</v>
      </c>
      <c r="D573">
        <v>9</v>
      </c>
      <c r="E573">
        <v>0</v>
      </c>
      <c r="F573">
        <v>21785</v>
      </c>
    </row>
    <row r="574" spans="1:6" x14ac:dyDescent="0.25">
      <c r="A574" t="str">
        <f>'Оборудование поликлиники'!F197</f>
        <v>Материальные ресурсы</v>
      </c>
      <c r="B574">
        <v>619</v>
      </c>
      <c r="C574">
        <v>15907</v>
      </c>
      <c r="D574">
        <v>2</v>
      </c>
      <c r="E574">
        <v>0</v>
      </c>
      <c r="F574">
        <v>21785</v>
      </c>
    </row>
    <row r="575" spans="1:6" x14ac:dyDescent="0.25">
      <c r="A575" s="5">
        <f>'Оборудование поликлиники'!T197</f>
        <v>14.65</v>
      </c>
      <c r="B575">
        <v>619</v>
      </c>
      <c r="C575">
        <v>15907</v>
      </c>
      <c r="D575">
        <v>5</v>
      </c>
      <c r="E575">
        <v>0</v>
      </c>
      <c r="F575">
        <v>21785</v>
      </c>
    </row>
    <row r="576" spans="1:6" x14ac:dyDescent="0.25">
      <c r="A576" s="6">
        <f>'Оборудование поликлиники'!AT197</f>
        <v>1</v>
      </c>
      <c r="B576">
        <v>619</v>
      </c>
      <c r="C576">
        <v>15907</v>
      </c>
      <c r="D576">
        <v>9</v>
      </c>
      <c r="E576">
        <v>0</v>
      </c>
      <c r="F576">
        <v>21785</v>
      </c>
    </row>
    <row r="577" spans="1:6" x14ac:dyDescent="0.25">
      <c r="A577" t="str">
        <f>'Оборудование поликлиники'!F198</f>
        <v>Накладные расходы от ФОТ</v>
      </c>
      <c r="B577">
        <v>619</v>
      </c>
      <c r="C577">
        <v>15906</v>
      </c>
      <c r="D577">
        <v>2</v>
      </c>
      <c r="E577">
        <v>0</v>
      </c>
      <c r="F577">
        <v>21786</v>
      </c>
    </row>
    <row r="578" spans="1:6" x14ac:dyDescent="0.25">
      <c r="A578">
        <f>'Оборудование поликлиники'!K198</f>
        <v>0</v>
      </c>
      <c r="B578">
        <v>619</v>
      </c>
      <c r="C578">
        <v>15906</v>
      </c>
      <c r="D578">
        <v>3</v>
      </c>
      <c r="E578">
        <v>0</v>
      </c>
      <c r="F578">
        <v>21786</v>
      </c>
    </row>
    <row r="579" spans="1:6" x14ac:dyDescent="0.25">
      <c r="A579">
        <f>'Оборудование поликлиники'!T198</f>
        <v>0.8</v>
      </c>
      <c r="B579">
        <v>619</v>
      </c>
      <c r="C579">
        <v>15906</v>
      </c>
      <c r="D579">
        <v>5</v>
      </c>
      <c r="E579">
        <v>0</v>
      </c>
      <c r="F579">
        <v>21786</v>
      </c>
    </row>
    <row r="580" spans="1:6" x14ac:dyDescent="0.25">
      <c r="A580">
        <f>'Оборудование поликлиники'!AT198</f>
        <v>0.8</v>
      </c>
      <c r="B580">
        <v>619</v>
      </c>
      <c r="C580">
        <v>15906</v>
      </c>
      <c r="D580">
        <v>9</v>
      </c>
      <c r="E580">
        <v>0</v>
      </c>
      <c r="F580">
        <v>21786</v>
      </c>
    </row>
    <row r="581" spans="1:6" x14ac:dyDescent="0.25">
      <c r="A581" t="str">
        <f>'Оборудование поликлиники'!F199</f>
        <v>Сметная прибыль от ФОТ</v>
      </c>
      <c r="B581">
        <v>619</v>
      </c>
      <c r="C581">
        <v>15905</v>
      </c>
      <c r="D581">
        <v>2</v>
      </c>
      <c r="E581">
        <v>0</v>
      </c>
      <c r="F581">
        <v>21787</v>
      </c>
    </row>
    <row r="582" spans="1:6" x14ac:dyDescent="0.25">
      <c r="A582">
        <f>'Оборудование поликлиники'!K199</f>
        <v>0</v>
      </c>
      <c r="B582">
        <v>619</v>
      </c>
      <c r="C582">
        <v>15905</v>
      </c>
      <c r="D582">
        <v>3</v>
      </c>
      <c r="E582">
        <v>0</v>
      </c>
      <c r="F582">
        <v>21787</v>
      </c>
    </row>
    <row r="583" spans="1:6" x14ac:dyDescent="0.25">
      <c r="A583">
        <f>'Оборудование поликлиники'!T199</f>
        <v>0.6</v>
      </c>
      <c r="B583">
        <v>619</v>
      </c>
      <c r="C583">
        <v>15905</v>
      </c>
      <c r="D583">
        <v>5</v>
      </c>
      <c r="E583">
        <v>0</v>
      </c>
      <c r="F583">
        <v>21787</v>
      </c>
    </row>
    <row r="584" spans="1:6" x14ac:dyDescent="0.25">
      <c r="A584">
        <f>'Оборудование поликлиники'!AT199</f>
        <v>0.6</v>
      </c>
      <c r="B584">
        <v>619</v>
      </c>
      <c r="C584">
        <v>15905</v>
      </c>
      <c r="D584">
        <v>9</v>
      </c>
      <c r="E584">
        <v>0</v>
      </c>
      <c r="F584">
        <v>21787</v>
      </c>
    </row>
    <row r="585" spans="1:6" x14ac:dyDescent="0.25">
      <c r="A585" t="str">
        <f>'Оборудование поликлиники'!F200</f>
        <v>Затраты труда</v>
      </c>
      <c r="B585">
        <v>619</v>
      </c>
      <c r="C585">
        <v>15904</v>
      </c>
      <c r="D585">
        <v>2</v>
      </c>
      <c r="E585">
        <v>0</v>
      </c>
      <c r="F585">
        <v>21774</v>
      </c>
    </row>
    <row r="586" spans="1:6" x14ac:dyDescent="0.25">
      <c r="A586" t="str">
        <f>'Оборудование поликлиники'!K200</f>
        <v>чел.-ч</v>
      </c>
      <c r="B586">
        <v>619</v>
      </c>
      <c r="C586">
        <v>15904</v>
      </c>
      <c r="D586">
        <v>3</v>
      </c>
      <c r="E586">
        <v>0</v>
      </c>
      <c r="F586">
        <v>21774</v>
      </c>
    </row>
    <row r="587" spans="1:6" x14ac:dyDescent="0.25">
      <c r="A587">
        <f>'Оборудование поликлиники'!O200</f>
        <v>73.099999999999994</v>
      </c>
      <c r="B587">
        <v>619</v>
      </c>
      <c r="C587">
        <v>15904</v>
      </c>
      <c r="D587">
        <v>4</v>
      </c>
      <c r="E587">
        <v>0</v>
      </c>
      <c r="F587">
        <v>21774</v>
      </c>
    </row>
    <row r="588" spans="1:6" x14ac:dyDescent="0.25">
      <c r="A588" t="str">
        <f>'Оборудование поликлиники'!F201</f>
        <v>Итого по расценке</v>
      </c>
      <c r="B588">
        <v>619</v>
      </c>
      <c r="C588">
        <v>15903</v>
      </c>
      <c r="D588">
        <v>2</v>
      </c>
      <c r="E588">
        <v>0</v>
      </c>
      <c r="F588">
        <v>21788</v>
      </c>
    </row>
    <row r="589" spans="1:6" x14ac:dyDescent="0.25">
      <c r="A589">
        <f>'Оборудование поликлиники'!A202</f>
        <v>19</v>
      </c>
      <c r="B589">
        <v>619</v>
      </c>
      <c r="C589">
        <v>15912</v>
      </c>
      <c r="D589">
        <v>0</v>
      </c>
      <c r="E589">
        <v>0</v>
      </c>
      <c r="F589">
        <v>21762</v>
      </c>
    </row>
    <row r="590" spans="1:6" x14ac:dyDescent="0.25">
      <c r="A590" t="str">
        <f>'Оборудование поликлиники'!B202</f>
        <v>ФЕРм34-01-170-10</v>
      </c>
      <c r="B590">
        <v>619</v>
      </c>
      <c r="C590">
        <v>15912</v>
      </c>
      <c r="D590">
        <v>1</v>
      </c>
      <c r="E590">
        <v>0</v>
      </c>
      <c r="F590">
        <v>21762</v>
      </c>
    </row>
    <row r="591" spans="1:6" x14ac:dyDescent="0.25">
      <c r="A591" t="str">
        <f>'Оборудование поликлиники'!F202</f>
        <v>Офтальмоскоп электрический Водовозова</v>
      </c>
      <c r="B591">
        <v>619</v>
      </c>
      <c r="C591">
        <v>15912</v>
      </c>
      <c r="D591">
        <v>2</v>
      </c>
      <c r="E591">
        <v>0</v>
      </c>
      <c r="F591">
        <v>21762</v>
      </c>
    </row>
    <row r="592" spans="1:6" x14ac:dyDescent="0.25">
      <c r="A592" t="str">
        <f>'Оборудование поликлиники'!K202</f>
        <v>1 шт.</v>
      </c>
      <c r="B592">
        <v>619</v>
      </c>
      <c r="C592">
        <v>15912</v>
      </c>
      <c r="D592">
        <v>3</v>
      </c>
      <c r="E592">
        <v>0</v>
      </c>
      <c r="F592">
        <v>21762</v>
      </c>
    </row>
    <row r="593" spans="1:6" x14ac:dyDescent="0.25">
      <c r="A593" s="6">
        <f>'Оборудование поликлиники'!O202</f>
        <v>1</v>
      </c>
      <c r="B593">
        <v>619</v>
      </c>
      <c r="C593">
        <v>15912</v>
      </c>
      <c r="D593">
        <v>4</v>
      </c>
      <c r="E593">
        <v>0</v>
      </c>
      <c r="F593">
        <v>21762</v>
      </c>
    </row>
    <row r="594" spans="1:6" x14ac:dyDescent="0.25">
      <c r="A594" t="str">
        <f>'Оборудование поликлиники'!F204</f>
        <v>Зарплата</v>
      </c>
      <c r="B594">
        <v>619</v>
      </c>
      <c r="C594">
        <v>15920</v>
      </c>
      <c r="D594">
        <v>2</v>
      </c>
      <c r="E594">
        <v>0</v>
      </c>
      <c r="F594">
        <v>21785</v>
      </c>
    </row>
    <row r="595" spans="1:6" x14ac:dyDescent="0.25">
      <c r="A595" s="5">
        <f>'Оборудование поликлиники'!T204</f>
        <v>76.180000000000007</v>
      </c>
      <c r="B595">
        <v>619</v>
      </c>
      <c r="C595">
        <v>15920</v>
      </c>
      <c r="D595">
        <v>5</v>
      </c>
      <c r="E595">
        <v>0</v>
      </c>
      <c r="F595">
        <v>21785</v>
      </c>
    </row>
    <row r="596" spans="1:6" x14ac:dyDescent="0.25">
      <c r="A596" s="6">
        <f>'Оборудование поликлиники'!AT204</f>
        <v>1</v>
      </c>
      <c r="B596">
        <v>619</v>
      </c>
      <c r="C596">
        <v>15920</v>
      </c>
      <c r="D596">
        <v>9</v>
      </c>
      <c r="E596">
        <v>0</v>
      </c>
      <c r="F596">
        <v>21785</v>
      </c>
    </row>
    <row r="597" spans="1:6" x14ac:dyDescent="0.25">
      <c r="A597" t="str">
        <f>'Оборудование поликлиники'!F205</f>
        <v>Эксплуатация машин</v>
      </c>
      <c r="B597">
        <v>619</v>
      </c>
      <c r="C597">
        <v>15919</v>
      </c>
      <c r="D597">
        <v>2</v>
      </c>
      <c r="E597">
        <v>0</v>
      </c>
      <c r="F597">
        <v>21785</v>
      </c>
    </row>
    <row r="598" spans="1:6" x14ac:dyDescent="0.25">
      <c r="A598" s="6">
        <f>'Оборудование поликлиники'!T205</f>
        <v>0</v>
      </c>
      <c r="B598">
        <v>619</v>
      </c>
      <c r="C598">
        <v>15919</v>
      </c>
      <c r="D598">
        <v>5</v>
      </c>
      <c r="E598">
        <v>0</v>
      </c>
      <c r="F598">
        <v>21785</v>
      </c>
    </row>
    <row r="599" spans="1:6" x14ac:dyDescent="0.25">
      <c r="A599" s="6">
        <f>'Оборудование поликлиники'!AT205</f>
        <v>1</v>
      </c>
      <c r="B599">
        <v>619</v>
      </c>
      <c r="C599">
        <v>15919</v>
      </c>
      <c r="D599">
        <v>9</v>
      </c>
      <c r="E599">
        <v>0</v>
      </c>
      <c r="F599">
        <v>21785</v>
      </c>
    </row>
    <row r="600" spans="1:6" x14ac:dyDescent="0.25">
      <c r="A600" t="str">
        <f>'Оборудование поликлиники'!F206</f>
        <v>в т.ч. зарплата машиниста</v>
      </c>
      <c r="B600">
        <v>619</v>
      </c>
      <c r="C600">
        <v>15918</v>
      </c>
      <c r="D600">
        <v>2</v>
      </c>
      <c r="E600">
        <v>0</v>
      </c>
      <c r="F600">
        <v>21785</v>
      </c>
    </row>
    <row r="601" spans="1:6" x14ac:dyDescent="0.25">
      <c r="A601" s="6">
        <f>'Оборудование поликлиники'!T206</f>
        <v>0</v>
      </c>
      <c r="B601">
        <v>619</v>
      </c>
      <c r="C601">
        <v>15918</v>
      </c>
      <c r="D601">
        <v>5</v>
      </c>
      <c r="E601">
        <v>0</v>
      </c>
      <c r="F601">
        <v>21785</v>
      </c>
    </row>
    <row r="602" spans="1:6" x14ac:dyDescent="0.25">
      <c r="A602" s="6">
        <f>'Оборудование поликлиники'!AT206</f>
        <v>1</v>
      </c>
      <c r="B602">
        <v>619</v>
      </c>
      <c r="C602">
        <v>15918</v>
      </c>
      <c r="D602">
        <v>9</v>
      </c>
      <c r="E602">
        <v>0</v>
      </c>
      <c r="F602">
        <v>21785</v>
      </c>
    </row>
    <row r="603" spans="1:6" x14ac:dyDescent="0.25">
      <c r="A603" t="str">
        <f>'Оборудование поликлиники'!F207</f>
        <v>Материальные ресурсы</v>
      </c>
      <c r="B603">
        <v>619</v>
      </c>
      <c r="C603">
        <v>15917</v>
      </c>
      <c r="D603">
        <v>2</v>
      </c>
      <c r="E603">
        <v>0</v>
      </c>
      <c r="F603">
        <v>21785</v>
      </c>
    </row>
    <row r="604" spans="1:6" x14ac:dyDescent="0.25">
      <c r="A604" s="5">
        <f>'Оборудование поликлиники'!T207</f>
        <v>1.56</v>
      </c>
      <c r="B604">
        <v>619</v>
      </c>
      <c r="C604">
        <v>15917</v>
      </c>
      <c r="D604">
        <v>5</v>
      </c>
      <c r="E604">
        <v>0</v>
      </c>
      <c r="F604">
        <v>21785</v>
      </c>
    </row>
    <row r="605" spans="1:6" x14ac:dyDescent="0.25">
      <c r="A605" s="6">
        <f>'Оборудование поликлиники'!AT207</f>
        <v>1</v>
      </c>
      <c r="B605">
        <v>619</v>
      </c>
      <c r="C605">
        <v>15917</v>
      </c>
      <c r="D605">
        <v>9</v>
      </c>
      <c r="E605">
        <v>0</v>
      </c>
      <c r="F605">
        <v>21785</v>
      </c>
    </row>
    <row r="606" spans="1:6" x14ac:dyDescent="0.25">
      <c r="A606" t="str">
        <f>'Оборудование поликлиники'!F208</f>
        <v>Накладные расходы от ФОТ</v>
      </c>
      <c r="B606">
        <v>619</v>
      </c>
      <c r="C606">
        <v>15916</v>
      </c>
      <c r="D606">
        <v>2</v>
      </c>
      <c r="E606">
        <v>0</v>
      </c>
      <c r="F606">
        <v>21786</v>
      </c>
    </row>
    <row r="607" spans="1:6" x14ac:dyDescent="0.25">
      <c r="A607">
        <f>'Оборудование поликлиники'!K208</f>
        <v>0</v>
      </c>
      <c r="B607">
        <v>619</v>
      </c>
      <c r="C607">
        <v>15916</v>
      </c>
      <c r="D607">
        <v>3</v>
      </c>
      <c r="E607">
        <v>0</v>
      </c>
      <c r="F607">
        <v>21786</v>
      </c>
    </row>
    <row r="608" spans="1:6" x14ac:dyDescent="0.25">
      <c r="A608">
        <f>'Оборудование поликлиники'!T208</f>
        <v>0.8</v>
      </c>
      <c r="B608">
        <v>619</v>
      </c>
      <c r="C608">
        <v>15916</v>
      </c>
      <c r="D608">
        <v>5</v>
      </c>
      <c r="E608">
        <v>0</v>
      </c>
      <c r="F608">
        <v>21786</v>
      </c>
    </row>
    <row r="609" spans="1:6" x14ac:dyDescent="0.25">
      <c r="A609">
        <f>'Оборудование поликлиники'!AT208</f>
        <v>0.8</v>
      </c>
      <c r="B609">
        <v>619</v>
      </c>
      <c r="C609">
        <v>15916</v>
      </c>
      <c r="D609">
        <v>9</v>
      </c>
      <c r="E609">
        <v>0</v>
      </c>
      <c r="F609">
        <v>21786</v>
      </c>
    </row>
    <row r="610" spans="1:6" x14ac:dyDescent="0.25">
      <c r="A610" t="str">
        <f>'Оборудование поликлиники'!F209</f>
        <v>Сметная прибыль от ФОТ</v>
      </c>
      <c r="B610">
        <v>619</v>
      </c>
      <c r="C610">
        <v>15915</v>
      </c>
      <c r="D610">
        <v>2</v>
      </c>
      <c r="E610">
        <v>0</v>
      </c>
      <c r="F610">
        <v>21787</v>
      </c>
    </row>
    <row r="611" spans="1:6" x14ac:dyDescent="0.25">
      <c r="A611">
        <f>'Оборудование поликлиники'!K209</f>
        <v>0</v>
      </c>
      <c r="B611">
        <v>619</v>
      </c>
      <c r="C611">
        <v>15915</v>
      </c>
      <c r="D611">
        <v>3</v>
      </c>
      <c r="E611">
        <v>0</v>
      </c>
      <c r="F611">
        <v>21787</v>
      </c>
    </row>
    <row r="612" spans="1:6" x14ac:dyDescent="0.25">
      <c r="A612">
        <f>'Оборудование поликлиники'!T209</f>
        <v>0.6</v>
      </c>
      <c r="B612">
        <v>619</v>
      </c>
      <c r="C612">
        <v>15915</v>
      </c>
      <c r="D612">
        <v>5</v>
      </c>
      <c r="E612">
        <v>0</v>
      </c>
      <c r="F612">
        <v>21787</v>
      </c>
    </row>
    <row r="613" spans="1:6" x14ac:dyDescent="0.25">
      <c r="A613">
        <f>'Оборудование поликлиники'!AT209</f>
        <v>0.6</v>
      </c>
      <c r="B613">
        <v>619</v>
      </c>
      <c r="C613">
        <v>15915</v>
      </c>
      <c r="D613">
        <v>9</v>
      </c>
      <c r="E613">
        <v>0</v>
      </c>
      <c r="F613">
        <v>21787</v>
      </c>
    </row>
    <row r="614" spans="1:6" x14ac:dyDescent="0.25">
      <c r="A614" t="str">
        <f>'Оборудование поликлиники'!F210</f>
        <v>Затраты труда</v>
      </c>
      <c r="B614">
        <v>619</v>
      </c>
      <c r="C614">
        <v>15914</v>
      </c>
      <c r="D614">
        <v>2</v>
      </c>
      <c r="E614">
        <v>0</v>
      </c>
      <c r="F614">
        <v>21774</v>
      </c>
    </row>
    <row r="615" spans="1:6" x14ac:dyDescent="0.25">
      <c r="A615" t="str">
        <f>'Оборудование поликлиники'!K210</f>
        <v>чел.-ч</v>
      </c>
      <c r="B615">
        <v>619</v>
      </c>
      <c r="C615">
        <v>15914</v>
      </c>
      <c r="D615">
        <v>3</v>
      </c>
      <c r="E615">
        <v>0</v>
      </c>
      <c r="F615">
        <v>21774</v>
      </c>
    </row>
    <row r="616" spans="1:6" x14ac:dyDescent="0.25">
      <c r="A616">
        <f>'Оборудование поликлиники'!O210</f>
        <v>8.1999999999999993</v>
      </c>
      <c r="B616">
        <v>619</v>
      </c>
      <c r="C616">
        <v>15914</v>
      </c>
      <c r="D616">
        <v>4</v>
      </c>
      <c r="E616">
        <v>0</v>
      </c>
      <c r="F616">
        <v>21774</v>
      </c>
    </row>
    <row r="617" spans="1:6" x14ac:dyDescent="0.25">
      <c r="A617" t="str">
        <f>'Оборудование поликлиники'!F211</f>
        <v>Итого по расценке</v>
      </c>
      <c r="B617">
        <v>619</v>
      </c>
      <c r="C617">
        <v>15913</v>
      </c>
      <c r="D617">
        <v>2</v>
      </c>
      <c r="E617">
        <v>0</v>
      </c>
      <c r="F617">
        <v>21788</v>
      </c>
    </row>
    <row r="618" spans="1:6" x14ac:dyDescent="0.25">
      <c r="A618">
        <f>'Оборудование поликлиники'!A212</f>
        <v>20</v>
      </c>
      <c r="B618">
        <v>619</v>
      </c>
      <c r="C618">
        <v>15923</v>
      </c>
      <c r="D618">
        <v>0</v>
      </c>
      <c r="E618">
        <v>0</v>
      </c>
      <c r="F618">
        <v>21762</v>
      </c>
    </row>
    <row r="619" spans="1:6" x14ac:dyDescent="0.25">
      <c r="A619" t="str">
        <f>'Оборудование поликлиники'!B212</f>
        <v>ФЕРм34-01-170-07</v>
      </c>
      <c r="B619">
        <v>619</v>
      </c>
      <c r="C619">
        <v>15923</v>
      </c>
      <c r="D619">
        <v>1</v>
      </c>
      <c r="E619">
        <v>0</v>
      </c>
      <c r="F619">
        <v>21762</v>
      </c>
    </row>
    <row r="620" spans="1:6" x14ac:dyDescent="0.25">
      <c r="A620" t="str">
        <f>'Оборудование поликлиники'!F212</f>
        <v>Лампа щелевая без тонометра</v>
      </c>
      <c r="B620">
        <v>619</v>
      </c>
      <c r="C620">
        <v>15923</v>
      </c>
      <c r="D620">
        <v>2</v>
      </c>
      <c r="E620">
        <v>0</v>
      </c>
      <c r="F620">
        <v>21762</v>
      </c>
    </row>
    <row r="621" spans="1:6" x14ac:dyDescent="0.25">
      <c r="A621" t="str">
        <f>'Оборудование поликлиники'!K212</f>
        <v>1 шт.</v>
      </c>
      <c r="B621">
        <v>619</v>
      </c>
      <c r="C621">
        <v>15923</v>
      </c>
      <c r="D621">
        <v>3</v>
      </c>
      <c r="E621">
        <v>0</v>
      </c>
      <c r="F621">
        <v>21762</v>
      </c>
    </row>
    <row r="622" spans="1:6" x14ac:dyDescent="0.25">
      <c r="A622" s="6">
        <f>'Оборудование поликлиники'!O212</f>
        <v>1</v>
      </c>
      <c r="B622">
        <v>619</v>
      </c>
      <c r="C622">
        <v>15923</v>
      </c>
      <c r="D622">
        <v>4</v>
      </c>
      <c r="E622">
        <v>0</v>
      </c>
      <c r="F622">
        <v>21762</v>
      </c>
    </row>
    <row r="623" spans="1:6" x14ac:dyDescent="0.25">
      <c r="A623" t="str">
        <f>'Оборудование поликлиники'!F214</f>
        <v>Зарплата</v>
      </c>
      <c r="B623">
        <v>619</v>
      </c>
      <c r="C623">
        <v>15931</v>
      </c>
      <c r="D623">
        <v>2</v>
      </c>
      <c r="E623">
        <v>0</v>
      </c>
      <c r="F623">
        <v>21785</v>
      </c>
    </row>
    <row r="624" spans="1:6" x14ac:dyDescent="0.25">
      <c r="A624" s="5">
        <f>'Оборудование поликлиники'!T214</f>
        <v>138.53</v>
      </c>
      <c r="B624">
        <v>619</v>
      </c>
      <c r="C624">
        <v>15931</v>
      </c>
      <c r="D624">
        <v>5</v>
      </c>
      <c r="E624">
        <v>0</v>
      </c>
      <c r="F624">
        <v>21785</v>
      </c>
    </row>
    <row r="625" spans="1:6" x14ac:dyDescent="0.25">
      <c r="A625" s="6">
        <f>'Оборудование поликлиники'!AT214</f>
        <v>1</v>
      </c>
      <c r="B625">
        <v>619</v>
      </c>
      <c r="C625">
        <v>15931</v>
      </c>
      <c r="D625">
        <v>9</v>
      </c>
      <c r="E625">
        <v>0</v>
      </c>
      <c r="F625">
        <v>21785</v>
      </c>
    </row>
    <row r="626" spans="1:6" x14ac:dyDescent="0.25">
      <c r="A626" t="str">
        <f>'Оборудование поликлиники'!F215</f>
        <v>Эксплуатация машин</v>
      </c>
      <c r="B626">
        <v>619</v>
      </c>
      <c r="C626">
        <v>15930</v>
      </c>
      <c r="D626">
        <v>2</v>
      </c>
      <c r="E626">
        <v>0</v>
      </c>
      <c r="F626">
        <v>21785</v>
      </c>
    </row>
    <row r="627" spans="1:6" x14ac:dyDescent="0.25">
      <c r="A627" s="6">
        <f>'Оборудование поликлиники'!T215</f>
        <v>0</v>
      </c>
      <c r="B627">
        <v>619</v>
      </c>
      <c r="C627">
        <v>15930</v>
      </c>
      <c r="D627">
        <v>5</v>
      </c>
      <c r="E627">
        <v>0</v>
      </c>
      <c r="F627">
        <v>21785</v>
      </c>
    </row>
    <row r="628" spans="1:6" x14ac:dyDescent="0.25">
      <c r="A628" s="6">
        <f>'Оборудование поликлиники'!AT215</f>
        <v>1</v>
      </c>
      <c r="B628">
        <v>619</v>
      </c>
      <c r="C628">
        <v>15930</v>
      </c>
      <c r="D628">
        <v>9</v>
      </c>
      <c r="E628">
        <v>0</v>
      </c>
      <c r="F628">
        <v>21785</v>
      </c>
    </row>
    <row r="629" spans="1:6" x14ac:dyDescent="0.25">
      <c r="A629" t="str">
        <f>'Оборудование поликлиники'!F216</f>
        <v>в т.ч. зарплата машиниста</v>
      </c>
      <c r="B629">
        <v>619</v>
      </c>
      <c r="C629">
        <v>15929</v>
      </c>
      <c r="D629">
        <v>2</v>
      </c>
      <c r="E629">
        <v>0</v>
      </c>
      <c r="F629">
        <v>21785</v>
      </c>
    </row>
    <row r="630" spans="1:6" x14ac:dyDescent="0.25">
      <c r="A630" s="6">
        <f>'Оборудование поликлиники'!T216</f>
        <v>0</v>
      </c>
      <c r="B630">
        <v>619</v>
      </c>
      <c r="C630">
        <v>15929</v>
      </c>
      <c r="D630">
        <v>5</v>
      </c>
      <c r="E630">
        <v>0</v>
      </c>
      <c r="F630">
        <v>21785</v>
      </c>
    </row>
    <row r="631" spans="1:6" x14ac:dyDescent="0.25">
      <c r="A631" s="6">
        <f>'Оборудование поликлиники'!AT216</f>
        <v>1</v>
      </c>
      <c r="B631">
        <v>619</v>
      </c>
      <c r="C631">
        <v>15929</v>
      </c>
      <c r="D631">
        <v>9</v>
      </c>
      <c r="E631">
        <v>0</v>
      </c>
      <c r="F631">
        <v>21785</v>
      </c>
    </row>
    <row r="632" spans="1:6" x14ac:dyDescent="0.25">
      <c r="A632" t="str">
        <f>'Оборудование поликлиники'!F217</f>
        <v>Материальные ресурсы</v>
      </c>
      <c r="B632">
        <v>619</v>
      </c>
      <c r="C632">
        <v>15928</v>
      </c>
      <c r="D632">
        <v>2</v>
      </c>
      <c r="E632">
        <v>0</v>
      </c>
      <c r="F632">
        <v>21785</v>
      </c>
    </row>
    <row r="633" spans="1:6" x14ac:dyDescent="0.25">
      <c r="A633" s="5">
        <f>'Оборудование поликлиники'!T217</f>
        <v>2.81</v>
      </c>
      <c r="B633">
        <v>619</v>
      </c>
      <c r="C633">
        <v>15928</v>
      </c>
      <c r="D633">
        <v>5</v>
      </c>
      <c r="E633">
        <v>0</v>
      </c>
      <c r="F633">
        <v>21785</v>
      </c>
    </row>
    <row r="634" spans="1:6" x14ac:dyDescent="0.25">
      <c r="A634" s="6">
        <f>'Оборудование поликлиники'!AT217</f>
        <v>1</v>
      </c>
      <c r="B634">
        <v>619</v>
      </c>
      <c r="C634">
        <v>15928</v>
      </c>
      <c r="D634">
        <v>9</v>
      </c>
      <c r="E634">
        <v>0</v>
      </c>
      <c r="F634">
        <v>21785</v>
      </c>
    </row>
    <row r="635" spans="1:6" x14ac:dyDescent="0.25">
      <c r="A635" t="str">
        <f>'Оборудование поликлиники'!F218</f>
        <v>Накладные расходы от ФОТ</v>
      </c>
      <c r="B635">
        <v>619</v>
      </c>
      <c r="C635">
        <v>15927</v>
      </c>
      <c r="D635">
        <v>2</v>
      </c>
      <c r="E635">
        <v>0</v>
      </c>
      <c r="F635">
        <v>21786</v>
      </c>
    </row>
    <row r="636" spans="1:6" x14ac:dyDescent="0.25">
      <c r="A636">
        <f>'Оборудование поликлиники'!K218</f>
        <v>0</v>
      </c>
      <c r="B636">
        <v>619</v>
      </c>
      <c r="C636">
        <v>15927</v>
      </c>
      <c r="D636">
        <v>3</v>
      </c>
      <c r="E636">
        <v>0</v>
      </c>
      <c r="F636">
        <v>21786</v>
      </c>
    </row>
    <row r="637" spans="1:6" x14ac:dyDescent="0.25">
      <c r="A637">
        <f>'Оборудование поликлиники'!T218</f>
        <v>0.8</v>
      </c>
      <c r="B637">
        <v>619</v>
      </c>
      <c r="C637">
        <v>15927</v>
      </c>
      <c r="D637">
        <v>5</v>
      </c>
      <c r="E637">
        <v>0</v>
      </c>
      <c r="F637">
        <v>21786</v>
      </c>
    </row>
    <row r="638" spans="1:6" x14ac:dyDescent="0.25">
      <c r="A638">
        <f>'Оборудование поликлиники'!AT218</f>
        <v>0.8</v>
      </c>
      <c r="B638">
        <v>619</v>
      </c>
      <c r="C638">
        <v>15927</v>
      </c>
      <c r="D638">
        <v>9</v>
      </c>
      <c r="E638">
        <v>0</v>
      </c>
      <c r="F638">
        <v>21786</v>
      </c>
    </row>
    <row r="639" spans="1:6" x14ac:dyDescent="0.25">
      <c r="A639" t="str">
        <f>'Оборудование поликлиники'!F219</f>
        <v>Сметная прибыль от ФОТ</v>
      </c>
      <c r="B639">
        <v>619</v>
      </c>
      <c r="C639">
        <v>15926</v>
      </c>
      <c r="D639">
        <v>2</v>
      </c>
      <c r="E639">
        <v>0</v>
      </c>
      <c r="F639">
        <v>21787</v>
      </c>
    </row>
    <row r="640" spans="1:6" x14ac:dyDescent="0.25">
      <c r="A640">
        <f>'Оборудование поликлиники'!K219</f>
        <v>0</v>
      </c>
      <c r="B640">
        <v>619</v>
      </c>
      <c r="C640">
        <v>15926</v>
      </c>
      <c r="D640">
        <v>3</v>
      </c>
      <c r="E640">
        <v>0</v>
      </c>
      <c r="F640">
        <v>21787</v>
      </c>
    </row>
    <row r="641" spans="1:6" x14ac:dyDescent="0.25">
      <c r="A641">
        <f>'Оборудование поликлиники'!T219</f>
        <v>0.6</v>
      </c>
      <c r="B641">
        <v>619</v>
      </c>
      <c r="C641">
        <v>15926</v>
      </c>
      <c r="D641">
        <v>5</v>
      </c>
      <c r="E641">
        <v>0</v>
      </c>
      <c r="F641">
        <v>21787</v>
      </c>
    </row>
    <row r="642" spans="1:6" x14ac:dyDescent="0.25">
      <c r="A642">
        <f>'Оборудование поликлиники'!AT219</f>
        <v>0.6</v>
      </c>
      <c r="B642">
        <v>619</v>
      </c>
      <c r="C642">
        <v>15926</v>
      </c>
      <c r="D642">
        <v>9</v>
      </c>
      <c r="E642">
        <v>0</v>
      </c>
      <c r="F642">
        <v>21787</v>
      </c>
    </row>
    <row r="643" spans="1:6" x14ac:dyDescent="0.25">
      <c r="A643" t="str">
        <f>'Оборудование поликлиники'!F220</f>
        <v>Затраты труда</v>
      </c>
      <c r="B643">
        <v>619</v>
      </c>
      <c r="C643">
        <v>15925</v>
      </c>
      <c r="D643">
        <v>2</v>
      </c>
      <c r="E643">
        <v>0</v>
      </c>
      <c r="F643">
        <v>21774</v>
      </c>
    </row>
    <row r="644" spans="1:6" x14ac:dyDescent="0.25">
      <c r="A644" t="str">
        <f>'Оборудование поликлиники'!K220</f>
        <v>чел.-ч</v>
      </c>
      <c r="B644">
        <v>619</v>
      </c>
      <c r="C644">
        <v>15925</v>
      </c>
      <c r="D644">
        <v>3</v>
      </c>
      <c r="E644">
        <v>0</v>
      </c>
      <c r="F644">
        <v>21774</v>
      </c>
    </row>
    <row r="645" spans="1:6" x14ac:dyDescent="0.25">
      <c r="A645">
        <f>'Оборудование поликлиники'!O220</f>
        <v>14.4</v>
      </c>
      <c r="B645">
        <v>619</v>
      </c>
      <c r="C645">
        <v>15925</v>
      </c>
      <c r="D645">
        <v>4</v>
      </c>
      <c r="E645">
        <v>0</v>
      </c>
      <c r="F645">
        <v>21774</v>
      </c>
    </row>
    <row r="646" spans="1:6" x14ac:dyDescent="0.25">
      <c r="A646" t="str">
        <f>'Оборудование поликлиники'!F221</f>
        <v>Итого по расценке</v>
      </c>
      <c r="B646">
        <v>619</v>
      </c>
      <c r="C646">
        <v>15924</v>
      </c>
      <c r="D646">
        <v>2</v>
      </c>
      <c r="E646">
        <v>0</v>
      </c>
      <c r="F646">
        <v>21788</v>
      </c>
    </row>
    <row r="647" spans="1:6" x14ac:dyDescent="0.25">
      <c r="A647">
        <f>'Оборудование поликлиники'!A222</f>
        <v>21</v>
      </c>
      <c r="B647">
        <v>619</v>
      </c>
      <c r="C647">
        <v>15934</v>
      </c>
      <c r="D647">
        <v>0</v>
      </c>
      <c r="E647">
        <v>0</v>
      </c>
      <c r="F647">
        <v>21762</v>
      </c>
    </row>
    <row r="648" spans="1:6" x14ac:dyDescent="0.25">
      <c r="A648" t="str">
        <f>'Оборудование поликлиники'!B222</f>
        <v>ФЕРм34-01-244-01</v>
      </c>
      <c r="B648">
        <v>619</v>
      </c>
      <c r="C648">
        <v>15934</v>
      </c>
      <c r="D648">
        <v>1</v>
      </c>
      <c r="E648">
        <v>0</v>
      </c>
      <c r="F648">
        <v>21762</v>
      </c>
    </row>
    <row r="649" spans="1:6" x14ac:dyDescent="0.25">
      <c r="A649" t="str">
        <f>'Оборудование поликлиники'!F222</f>
        <v>Шкаф сушильный вакуумный и сушильно-стерилизационный, масса до 0,35 т</v>
      </c>
      <c r="B649">
        <v>619</v>
      </c>
      <c r="C649">
        <v>15934</v>
      </c>
      <c r="D649">
        <v>2</v>
      </c>
      <c r="E649">
        <v>0</v>
      </c>
      <c r="F649">
        <v>21762</v>
      </c>
    </row>
    <row r="650" spans="1:6" x14ac:dyDescent="0.25">
      <c r="A650" t="str">
        <f>'Оборудование поликлиники'!K222</f>
        <v>1 шт.</v>
      </c>
      <c r="B650">
        <v>619</v>
      </c>
      <c r="C650">
        <v>15934</v>
      </c>
      <c r="D650">
        <v>3</v>
      </c>
      <c r="E650">
        <v>0</v>
      </c>
      <c r="F650">
        <v>21762</v>
      </c>
    </row>
    <row r="651" spans="1:6" x14ac:dyDescent="0.25">
      <c r="A651" s="6">
        <f>'Оборудование поликлиники'!O222</f>
        <v>7</v>
      </c>
      <c r="B651">
        <v>619</v>
      </c>
      <c r="C651">
        <v>15934</v>
      </c>
      <c r="D651">
        <v>4</v>
      </c>
      <c r="E651">
        <v>0</v>
      </c>
      <c r="F651">
        <v>21762</v>
      </c>
    </row>
    <row r="652" spans="1:6" x14ac:dyDescent="0.25">
      <c r="A652" t="str">
        <f>'Оборудование поликлиники'!F224</f>
        <v>Зарплата</v>
      </c>
      <c r="B652">
        <v>619</v>
      </c>
      <c r="C652">
        <v>15942</v>
      </c>
      <c r="D652">
        <v>2</v>
      </c>
      <c r="E652">
        <v>0</v>
      </c>
      <c r="F652">
        <v>21785</v>
      </c>
    </row>
    <row r="653" spans="1:6" x14ac:dyDescent="0.25">
      <c r="A653" s="5">
        <f>'Оборудование поликлиники'!T224</f>
        <v>217.57</v>
      </c>
      <c r="B653">
        <v>619</v>
      </c>
      <c r="C653">
        <v>15942</v>
      </c>
      <c r="D653">
        <v>5</v>
      </c>
      <c r="E653">
        <v>0</v>
      </c>
      <c r="F653">
        <v>21785</v>
      </c>
    </row>
    <row r="654" spans="1:6" x14ac:dyDescent="0.25">
      <c r="A654" s="6">
        <f>'Оборудование поликлиники'!AT224</f>
        <v>1</v>
      </c>
      <c r="B654">
        <v>619</v>
      </c>
      <c r="C654">
        <v>15942</v>
      </c>
      <c r="D654">
        <v>9</v>
      </c>
      <c r="E654">
        <v>0</v>
      </c>
      <c r="F654">
        <v>21785</v>
      </c>
    </row>
    <row r="655" spans="1:6" x14ac:dyDescent="0.25">
      <c r="A655" t="str">
        <f>'Оборудование поликлиники'!F225</f>
        <v>Эксплуатация машин</v>
      </c>
      <c r="B655">
        <v>619</v>
      </c>
      <c r="C655">
        <v>15941</v>
      </c>
      <c r="D655">
        <v>2</v>
      </c>
      <c r="E655">
        <v>0</v>
      </c>
      <c r="F655">
        <v>21785</v>
      </c>
    </row>
    <row r="656" spans="1:6" x14ac:dyDescent="0.25">
      <c r="A656" s="6">
        <f>'Оборудование поликлиники'!T225</f>
        <v>0</v>
      </c>
      <c r="B656">
        <v>619</v>
      </c>
      <c r="C656">
        <v>15941</v>
      </c>
      <c r="D656">
        <v>5</v>
      </c>
      <c r="E656">
        <v>0</v>
      </c>
      <c r="F656">
        <v>21785</v>
      </c>
    </row>
    <row r="657" spans="1:6" x14ac:dyDescent="0.25">
      <c r="A657" s="6">
        <f>'Оборудование поликлиники'!AT225</f>
        <v>1</v>
      </c>
      <c r="B657">
        <v>619</v>
      </c>
      <c r="C657">
        <v>15941</v>
      </c>
      <c r="D657">
        <v>9</v>
      </c>
      <c r="E657">
        <v>0</v>
      </c>
      <c r="F657">
        <v>21785</v>
      </c>
    </row>
    <row r="658" spans="1:6" x14ac:dyDescent="0.25">
      <c r="A658" t="str">
        <f>'Оборудование поликлиники'!F226</f>
        <v>в т.ч. зарплата машиниста</v>
      </c>
      <c r="B658">
        <v>619</v>
      </c>
      <c r="C658">
        <v>15940</v>
      </c>
      <c r="D658">
        <v>2</v>
      </c>
      <c r="E658">
        <v>0</v>
      </c>
      <c r="F658">
        <v>21785</v>
      </c>
    </row>
    <row r="659" spans="1:6" x14ac:dyDescent="0.25">
      <c r="A659" s="6">
        <f>'Оборудование поликлиники'!T226</f>
        <v>0</v>
      </c>
      <c r="B659">
        <v>619</v>
      </c>
      <c r="C659">
        <v>15940</v>
      </c>
      <c r="D659">
        <v>5</v>
      </c>
      <c r="E659">
        <v>0</v>
      </c>
      <c r="F659">
        <v>21785</v>
      </c>
    </row>
    <row r="660" spans="1:6" x14ac:dyDescent="0.25">
      <c r="A660" s="6">
        <f>'Оборудование поликлиники'!AT226</f>
        <v>1</v>
      </c>
      <c r="B660">
        <v>619</v>
      </c>
      <c r="C660">
        <v>15940</v>
      </c>
      <c r="D660">
        <v>9</v>
      </c>
      <c r="E660">
        <v>0</v>
      </c>
      <c r="F660">
        <v>21785</v>
      </c>
    </row>
    <row r="661" spans="1:6" x14ac:dyDescent="0.25">
      <c r="A661" t="str">
        <f>'Оборудование поликлиники'!F227</f>
        <v>Материальные ресурсы</v>
      </c>
      <c r="B661">
        <v>619</v>
      </c>
      <c r="C661">
        <v>15939</v>
      </c>
      <c r="D661">
        <v>2</v>
      </c>
      <c r="E661">
        <v>0</v>
      </c>
      <c r="F661">
        <v>21785</v>
      </c>
    </row>
    <row r="662" spans="1:6" x14ac:dyDescent="0.25">
      <c r="A662" s="5">
        <f>'Оборудование поликлиники'!T227</f>
        <v>6.13</v>
      </c>
      <c r="B662">
        <v>619</v>
      </c>
      <c r="C662">
        <v>15939</v>
      </c>
      <c r="D662">
        <v>5</v>
      </c>
      <c r="E662">
        <v>0</v>
      </c>
      <c r="F662">
        <v>21785</v>
      </c>
    </row>
    <row r="663" spans="1:6" x14ac:dyDescent="0.25">
      <c r="A663" s="6">
        <f>'Оборудование поликлиники'!AT227</f>
        <v>1</v>
      </c>
      <c r="B663">
        <v>619</v>
      </c>
      <c r="C663">
        <v>15939</v>
      </c>
      <c r="D663">
        <v>9</v>
      </c>
      <c r="E663">
        <v>0</v>
      </c>
      <c r="F663">
        <v>21785</v>
      </c>
    </row>
    <row r="664" spans="1:6" x14ac:dyDescent="0.25">
      <c r="A664" t="str">
        <f>'Оборудование поликлиники'!F228</f>
        <v>Накладные расходы от ФОТ</v>
      </c>
      <c r="B664">
        <v>619</v>
      </c>
      <c r="C664">
        <v>15938</v>
      </c>
      <c r="D664">
        <v>2</v>
      </c>
      <c r="E664">
        <v>0</v>
      </c>
      <c r="F664">
        <v>21786</v>
      </c>
    </row>
    <row r="665" spans="1:6" x14ac:dyDescent="0.25">
      <c r="A665">
        <f>'Оборудование поликлиники'!K228</f>
        <v>0</v>
      </c>
      <c r="B665">
        <v>619</v>
      </c>
      <c r="C665">
        <v>15938</v>
      </c>
      <c r="D665">
        <v>3</v>
      </c>
      <c r="E665">
        <v>0</v>
      </c>
      <c r="F665">
        <v>21786</v>
      </c>
    </row>
    <row r="666" spans="1:6" x14ac:dyDescent="0.25">
      <c r="A666">
        <f>'Оборудование поликлиники'!T228</f>
        <v>0.8</v>
      </c>
      <c r="B666">
        <v>619</v>
      </c>
      <c r="C666">
        <v>15938</v>
      </c>
      <c r="D666">
        <v>5</v>
      </c>
      <c r="E666">
        <v>0</v>
      </c>
      <c r="F666">
        <v>21786</v>
      </c>
    </row>
    <row r="667" spans="1:6" x14ac:dyDescent="0.25">
      <c r="A667">
        <f>'Оборудование поликлиники'!AT228</f>
        <v>0.8</v>
      </c>
      <c r="B667">
        <v>619</v>
      </c>
      <c r="C667">
        <v>15938</v>
      </c>
      <c r="D667">
        <v>9</v>
      </c>
      <c r="E667">
        <v>0</v>
      </c>
      <c r="F667">
        <v>21786</v>
      </c>
    </row>
    <row r="668" spans="1:6" x14ac:dyDescent="0.25">
      <c r="A668" t="str">
        <f>'Оборудование поликлиники'!F229</f>
        <v>Сметная прибыль от ФОТ</v>
      </c>
      <c r="B668">
        <v>619</v>
      </c>
      <c r="C668">
        <v>15937</v>
      </c>
      <c r="D668">
        <v>2</v>
      </c>
      <c r="E668">
        <v>0</v>
      </c>
      <c r="F668">
        <v>21787</v>
      </c>
    </row>
    <row r="669" spans="1:6" x14ac:dyDescent="0.25">
      <c r="A669">
        <f>'Оборудование поликлиники'!K229</f>
        <v>0</v>
      </c>
      <c r="B669">
        <v>619</v>
      </c>
      <c r="C669">
        <v>15937</v>
      </c>
      <c r="D669">
        <v>3</v>
      </c>
      <c r="E669">
        <v>0</v>
      </c>
      <c r="F669">
        <v>21787</v>
      </c>
    </row>
    <row r="670" spans="1:6" x14ac:dyDescent="0.25">
      <c r="A670">
        <f>'Оборудование поликлиники'!T229</f>
        <v>0.6</v>
      </c>
      <c r="B670">
        <v>619</v>
      </c>
      <c r="C670">
        <v>15937</v>
      </c>
      <c r="D670">
        <v>5</v>
      </c>
      <c r="E670">
        <v>0</v>
      </c>
      <c r="F670">
        <v>21787</v>
      </c>
    </row>
    <row r="671" spans="1:6" x14ac:dyDescent="0.25">
      <c r="A671">
        <f>'Оборудование поликлиники'!AT229</f>
        <v>0.6</v>
      </c>
      <c r="B671">
        <v>619</v>
      </c>
      <c r="C671">
        <v>15937</v>
      </c>
      <c r="D671">
        <v>9</v>
      </c>
      <c r="E671">
        <v>0</v>
      </c>
      <c r="F671">
        <v>21787</v>
      </c>
    </row>
    <row r="672" spans="1:6" x14ac:dyDescent="0.25">
      <c r="A672" t="str">
        <f>'Оборудование поликлиники'!F230</f>
        <v>Затраты труда</v>
      </c>
      <c r="B672">
        <v>619</v>
      </c>
      <c r="C672">
        <v>15936</v>
      </c>
      <c r="D672">
        <v>2</v>
      </c>
      <c r="E672">
        <v>0</v>
      </c>
      <c r="F672">
        <v>21774</v>
      </c>
    </row>
    <row r="673" spans="1:6" x14ac:dyDescent="0.25">
      <c r="A673" t="str">
        <f>'Оборудование поликлиники'!K230</f>
        <v>чел.-ч</v>
      </c>
      <c r="B673">
        <v>619</v>
      </c>
      <c r="C673">
        <v>15936</v>
      </c>
      <c r="D673">
        <v>3</v>
      </c>
      <c r="E673">
        <v>0</v>
      </c>
      <c r="F673">
        <v>21774</v>
      </c>
    </row>
    <row r="674" spans="1:6" x14ac:dyDescent="0.25">
      <c r="A674">
        <f>'Оборудование поликлиники'!O230</f>
        <v>23.7</v>
      </c>
      <c r="B674">
        <v>619</v>
      </c>
      <c r="C674">
        <v>15936</v>
      </c>
      <c r="D674">
        <v>4</v>
      </c>
      <c r="E674">
        <v>0</v>
      </c>
      <c r="F674">
        <v>21774</v>
      </c>
    </row>
    <row r="675" spans="1:6" x14ac:dyDescent="0.25">
      <c r="A675" t="str">
        <f>'Оборудование поликлиники'!F231</f>
        <v>Итого по расценке</v>
      </c>
      <c r="B675">
        <v>619</v>
      </c>
      <c r="C675">
        <v>15935</v>
      </c>
      <c r="D675">
        <v>2</v>
      </c>
      <c r="E675">
        <v>0</v>
      </c>
      <c r="F675">
        <v>21788</v>
      </c>
    </row>
    <row r="676" spans="1:6" x14ac:dyDescent="0.25">
      <c r="A676">
        <f>'Оборудование поликлиники'!A232</f>
        <v>22</v>
      </c>
      <c r="B676">
        <v>619</v>
      </c>
      <c r="C676">
        <v>15943</v>
      </c>
      <c r="D676">
        <v>0</v>
      </c>
      <c r="E676">
        <v>0</v>
      </c>
      <c r="F676">
        <v>21762</v>
      </c>
    </row>
    <row r="677" spans="1:6" x14ac:dyDescent="0.25">
      <c r="A677" t="str">
        <f>'Оборудование поликлиники'!B232</f>
        <v>ФЕРм34-02-005-18</v>
      </c>
      <c r="B677">
        <v>619</v>
      </c>
      <c r="C677">
        <v>15943</v>
      </c>
      <c r="D677">
        <v>1</v>
      </c>
      <c r="E677">
        <v>0</v>
      </c>
      <c r="F677">
        <v>21762</v>
      </c>
    </row>
    <row r="678" spans="1:6" x14ac:dyDescent="0.25">
      <c r="A678" t="str">
        <f>'Оборудование поликлиники'!F232</f>
        <v>Теплообменник пенный (дистиллятор)</v>
      </c>
      <c r="B678">
        <v>619</v>
      </c>
      <c r="C678">
        <v>15943</v>
      </c>
      <c r="D678">
        <v>2</v>
      </c>
      <c r="E678">
        <v>0</v>
      </c>
      <c r="F678">
        <v>21762</v>
      </c>
    </row>
    <row r="679" spans="1:6" x14ac:dyDescent="0.25">
      <c r="A679" t="str">
        <f>'Оборудование поликлиники'!K232</f>
        <v>1 шт.</v>
      </c>
      <c r="B679">
        <v>619</v>
      </c>
      <c r="C679">
        <v>15943</v>
      </c>
      <c r="D679">
        <v>3</v>
      </c>
      <c r="E679">
        <v>0</v>
      </c>
      <c r="F679">
        <v>21762</v>
      </c>
    </row>
    <row r="680" spans="1:6" x14ac:dyDescent="0.25">
      <c r="A680" s="6">
        <f>'Оборудование поликлиники'!O232</f>
        <v>1</v>
      </c>
      <c r="B680">
        <v>619</v>
      </c>
      <c r="C680">
        <v>15943</v>
      </c>
      <c r="D680">
        <v>4</v>
      </c>
      <c r="E680">
        <v>0</v>
      </c>
      <c r="F680">
        <v>21762</v>
      </c>
    </row>
    <row r="681" spans="1:6" x14ac:dyDescent="0.25">
      <c r="A681" t="str">
        <f>'Оборудование поликлиники'!F234</f>
        <v>Зарплата</v>
      </c>
      <c r="B681">
        <v>619</v>
      </c>
      <c r="C681">
        <v>15951</v>
      </c>
      <c r="D681">
        <v>2</v>
      </c>
      <c r="E681">
        <v>0</v>
      </c>
      <c r="F681">
        <v>21785</v>
      </c>
    </row>
    <row r="682" spans="1:6" x14ac:dyDescent="0.25">
      <c r="A682" s="5">
        <f>'Оборудование поликлиники'!T234</f>
        <v>194.21</v>
      </c>
      <c r="B682">
        <v>619</v>
      </c>
      <c r="C682">
        <v>15951</v>
      </c>
      <c r="D682">
        <v>5</v>
      </c>
      <c r="E682">
        <v>0</v>
      </c>
      <c r="F682">
        <v>21785</v>
      </c>
    </row>
    <row r="683" spans="1:6" x14ac:dyDescent="0.25">
      <c r="A683" s="6">
        <f>'Оборудование поликлиники'!AT234</f>
        <v>1</v>
      </c>
      <c r="B683">
        <v>619</v>
      </c>
      <c r="C683">
        <v>15951</v>
      </c>
      <c r="D683">
        <v>9</v>
      </c>
      <c r="E683">
        <v>0</v>
      </c>
      <c r="F683">
        <v>21785</v>
      </c>
    </row>
    <row r="684" spans="1:6" x14ac:dyDescent="0.25">
      <c r="A684" t="str">
        <f>'Оборудование поликлиники'!F235</f>
        <v>Эксплуатация машин</v>
      </c>
      <c r="B684">
        <v>619</v>
      </c>
      <c r="C684">
        <v>15950</v>
      </c>
      <c r="D684">
        <v>2</v>
      </c>
      <c r="E684">
        <v>0</v>
      </c>
      <c r="F684">
        <v>21785</v>
      </c>
    </row>
    <row r="685" spans="1:6" x14ac:dyDescent="0.25">
      <c r="A685">
        <f>'Оборудование поликлиники'!T235</f>
        <v>55.8</v>
      </c>
      <c r="B685">
        <v>619</v>
      </c>
      <c r="C685">
        <v>15950</v>
      </c>
      <c r="D685">
        <v>5</v>
      </c>
      <c r="E685">
        <v>0</v>
      </c>
      <c r="F685">
        <v>21785</v>
      </c>
    </row>
    <row r="686" spans="1:6" x14ac:dyDescent="0.25">
      <c r="A686" s="6">
        <f>'Оборудование поликлиники'!AT235</f>
        <v>1</v>
      </c>
      <c r="B686">
        <v>619</v>
      </c>
      <c r="C686">
        <v>15950</v>
      </c>
      <c r="D686">
        <v>9</v>
      </c>
      <c r="E686">
        <v>0</v>
      </c>
      <c r="F686">
        <v>21785</v>
      </c>
    </row>
    <row r="687" spans="1:6" x14ac:dyDescent="0.25">
      <c r="A687" t="str">
        <f>'Оборудование поликлиники'!F236</f>
        <v>в т.ч. зарплата машиниста</v>
      </c>
      <c r="B687">
        <v>619</v>
      </c>
      <c r="C687">
        <v>15949</v>
      </c>
      <c r="D687">
        <v>2</v>
      </c>
      <c r="E687">
        <v>0</v>
      </c>
      <c r="F687">
        <v>21785</v>
      </c>
    </row>
    <row r="688" spans="1:6" x14ac:dyDescent="0.25">
      <c r="A688" s="5">
        <f>'Оборудование поликлиники'!T236</f>
        <v>3.38</v>
      </c>
      <c r="B688">
        <v>619</v>
      </c>
      <c r="C688">
        <v>15949</v>
      </c>
      <c r="D688">
        <v>5</v>
      </c>
      <c r="E688">
        <v>0</v>
      </c>
      <c r="F688">
        <v>21785</v>
      </c>
    </row>
    <row r="689" spans="1:6" x14ac:dyDescent="0.25">
      <c r="A689" s="6">
        <f>'Оборудование поликлиники'!AT236</f>
        <v>1</v>
      </c>
      <c r="B689">
        <v>619</v>
      </c>
      <c r="C689">
        <v>15949</v>
      </c>
      <c r="D689">
        <v>9</v>
      </c>
      <c r="E689">
        <v>0</v>
      </c>
      <c r="F689">
        <v>21785</v>
      </c>
    </row>
    <row r="690" spans="1:6" x14ac:dyDescent="0.25">
      <c r="A690" t="str">
        <f>'Оборудование поликлиники'!F237</f>
        <v>Материальные ресурсы</v>
      </c>
      <c r="B690">
        <v>619</v>
      </c>
      <c r="C690">
        <v>15948</v>
      </c>
      <c r="D690">
        <v>2</v>
      </c>
      <c r="E690">
        <v>0</v>
      </c>
      <c r="F690">
        <v>21785</v>
      </c>
    </row>
    <row r="691" spans="1:6" x14ac:dyDescent="0.25">
      <c r="A691" s="5">
        <f>'Оборудование поликлиники'!T237</f>
        <v>3.88</v>
      </c>
      <c r="B691">
        <v>619</v>
      </c>
      <c r="C691">
        <v>15948</v>
      </c>
      <c r="D691">
        <v>5</v>
      </c>
      <c r="E691">
        <v>0</v>
      </c>
      <c r="F691">
        <v>21785</v>
      </c>
    </row>
    <row r="692" spans="1:6" x14ac:dyDescent="0.25">
      <c r="A692" s="6">
        <f>'Оборудование поликлиники'!AT237</f>
        <v>1</v>
      </c>
      <c r="B692">
        <v>619</v>
      </c>
      <c r="C692">
        <v>15948</v>
      </c>
      <c r="D692">
        <v>9</v>
      </c>
      <c r="E692">
        <v>0</v>
      </c>
      <c r="F692">
        <v>21785</v>
      </c>
    </row>
    <row r="693" spans="1:6" x14ac:dyDescent="0.25">
      <c r="A693" t="str">
        <f>'Оборудование поликлиники'!F238</f>
        <v>Накладные расходы от ФОТ</v>
      </c>
      <c r="B693">
        <v>619</v>
      </c>
      <c r="C693">
        <v>15947</v>
      </c>
      <c r="D693">
        <v>2</v>
      </c>
      <c r="E693">
        <v>0</v>
      </c>
      <c r="F693">
        <v>21786</v>
      </c>
    </row>
    <row r="694" spans="1:6" x14ac:dyDescent="0.25">
      <c r="A694">
        <f>'Оборудование поликлиники'!K238</f>
        <v>0</v>
      </c>
      <c r="B694">
        <v>619</v>
      </c>
      <c r="C694">
        <v>15947</v>
      </c>
      <c r="D694">
        <v>3</v>
      </c>
      <c r="E694">
        <v>0</v>
      </c>
      <c r="F694">
        <v>21786</v>
      </c>
    </row>
    <row r="695" spans="1:6" x14ac:dyDescent="0.25">
      <c r="A695">
        <f>'Оборудование поликлиники'!T238</f>
        <v>0.8</v>
      </c>
      <c r="B695">
        <v>619</v>
      </c>
      <c r="C695">
        <v>15947</v>
      </c>
      <c r="D695">
        <v>5</v>
      </c>
      <c r="E695">
        <v>0</v>
      </c>
      <c r="F695">
        <v>21786</v>
      </c>
    </row>
    <row r="696" spans="1:6" x14ac:dyDescent="0.25">
      <c r="A696">
        <f>'Оборудование поликлиники'!AT238</f>
        <v>0.8</v>
      </c>
      <c r="B696">
        <v>619</v>
      </c>
      <c r="C696">
        <v>15947</v>
      </c>
      <c r="D696">
        <v>9</v>
      </c>
      <c r="E696">
        <v>0</v>
      </c>
      <c r="F696">
        <v>21786</v>
      </c>
    </row>
    <row r="697" spans="1:6" x14ac:dyDescent="0.25">
      <c r="A697" t="str">
        <f>'Оборудование поликлиники'!F239</f>
        <v>Сметная прибыль от ФОТ</v>
      </c>
      <c r="B697">
        <v>619</v>
      </c>
      <c r="C697">
        <v>15946</v>
      </c>
      <c r="D697">
        <v>2</v>
      </c>
      <c r="E697">
        <v>0</v>
      </c>
      <c r="F697">
        <v>21787</v>
      </c>
    </row>
    <row r="698" spans="1:6" x14ac:dyDescent="0.25">
      <c r="A698">
        <f>'Оборудование поликлиники'!K239</f>
        <v>0</v>
      </c>
      <c r="B698">
        <v>619</v>
      </c>
      <c r="C698">
        <v>15946</v>
      </c>
      <c r="D698">
        <v>3</v>
      </c>
      <c r="E698">
        <v>0</v>
      </c>
      <c r="F698">
        <v>21787</v>
      </c>
    </row>
    <row r="699" spans="1:6" x14ac:dyDescent="0.25">
      <c r="A699">
        <f>'Оборудование поликлиники'!T239</f>
        <v>0.6</v>
      </c>
      <c r="B699">
        <v>619</v>
      </c>
      <c r="C699">
        <v>15946</v>
      </c>
      <c r="D699">
        <v>5</v>
      </c>
      <c r="E699">
        <v>0</v>
      </c>
      <c r="F699">
        <v>21787</v>
      </c>
    </row>
    <row r="700" spans="1:6" x14ac:dyDescent="0.25">
      <c r="A700">
        <f>'Оборудование поликлиники'!AT239</f>
        <v>0.6</v>
      </c>
      <c r="B700">
        <v>619</v>
      </c>
      <c r="C700">
        <v>15946</v>
      </c>
      <c r="D700">
        <v>9</v>
      </c>
      <c r="E700">
        <v>0</v>
      </c>
      <c r="F700">
        <v>21787</v>
      </c>
    </row>
    <row r="701" spans="1:6" x14ac:dyDescent="0.25">
      <c r="A701" t="str">
        <f>'Оборудование поликлиники'!F240</f>
        <v>Затраты труда</v>
      </c>
      <c r="B701">
        <v>619</v>
      </c>
      <c r="C701">
        <v>15945</v>
      </c>
      <c r="D701">
        <v>2</v>
      </c>
      <c r="E701">
        <v>0</v>
      </c>
      <c r="F701">
        <v>21774</v>
      </c>
    </row>
    <row r="702" spans="1:6" x14ac:dyDescent="0.25">
      <c r="A702" t="str">
        <f>'Оборудование поликлиники'!K240</f>
        <v>чел.-ч</v>
      </c>
      <c r="B702">
        <v>619</v>
      </c>
      <c r="C702">
        <v>15945</v>
      </c>
      <c r="D702">
        <v>3</v>
      </c>
      <c r="E702">
        <v>0</v>
      </c>
      <c r="F702">
        <v>21774</v>
      </c>
    </row>
    <row r="703" spans="1:6" x14ac:dyDescent="0.25">
      <c r="A703">
        <f>'Оборудование поликлиники'!O240</f>
        <v>15.7</v>
      </c>
      <c r="B703">
        <v>619</v>
      </c>
      <c r="C703">
        <v>15945</v>
      </c>
      <c r="D703">
        <v>4</v>
      </c>
      <c r="E703">
        <v>0</v>
      </c>
      <c r="F703">
        <v>21774</v>
      </c>
    </row>
    <row r="704" spans="1:6" x14ac:dyDescent="0.25">
      <c r="A704" t="str">
        <f>'Оборудование поликлиники'!F241</f>
        <v>Итого по расценке</v>
      </c>
      <c r="B704">
        <v>619</v>
      </c>
      <c r="C704">
        <v>15944</v>
      </c>
      <c r="D704">
        <v>2</v>
      </c>
      <c r="E704">
        <v>0</v>
      </c>
      <c r="F704">
        <v>21788</v>
      </c>
    </row>
    <row r="705" spans="1:6" x14ac:dyDescent="0.25">
      <c r="A705">
        <f>'Оборудование поликлиники'!A242</f>
        <v>23</v>
      </c>
      <c r="B705">
        <v>619</v>
      </c>
      <c r="C705">
        <v>15953</v>
      </c>
      <c r="D705">
        <v>0</v>
      </c>
      <c r="E705">
        <v>0</v>
      </c>
      <c r="F705">
        <v>21762</v>
      </c>
    </row>
    <row r="706" spans="1:6" x14ac:dyDescent="0.25">
      <c r="A706" t="str">
        <f>'Оборудование поликлиники'!B242</f>
        <v>ФЕРм34-01-057-01</v>
      </c>
      <c r="B706">
        <v>619</v>
      </c>
      <c r="C706">
        <v>15953</v>
      </c>
      <c r="D706">
        <v>1</v>
      </c>
      <c r="E706">
        <v>0</v>
      </c>
      <c r="F706">
        <v>21762</v>
      </c>
    </row>
    <row r="707" spans="1:6" x14ac:dyDescent="0.25">
      <c r="A707" t="str">
        <f>'Оборудование поликлиники'!F242</f>
        <v>Комплект оборудования рабочего места стоматолога</v>
      </c>
      <c r="B707">
        <v>619</v>
      </c>
      <c r="C707">
        <v>15953</v>
      </c>
      <c r="D707">
        <v>2</v>
      </c>
      <c r="E707">
        <v>0</v>
      </c>
      <c r="F707">
        <v>21762</v>
      </c>
    </row>
    <row r="708" spans="1:6" x14ac:dyDescent="0.25">
      <c r="A708" t="str">
        <f>'Оборудование поликлиники'!K242</f>
        <v>комплект</v>
      </c>
      <c r="B708">
        <v>619</v>
      </c>
      <c r="C708">
        <v>15953</v>
      </c>
      <c r="D708">
        <v>3</v>
      </c>
      <c r="E708">
        <v>0</v>
      </c>
      <c r="F708">
        <v>21762</v>
      </c>
    </row>
    <row r="709" spans="1:6" x14ac:dyDescent="0.25">
      <c r="A709" s="6">
        <f>'Оборудование поликлиники'!O242</f>
        <v>4</v>
      </c>
      <c r="B709">
        <v>619</v>
      </c>
      <c r="C709">
        <v>15953</v>
      </c>
      <c r="D709">
        <v>4</v>
      </c>
      <c r="E709">
        <v>0</v>
      </c>
      <c r="F709">
        <v>21762</v>
      </c>
    </row>
    <row r="710" spans="1:6" x14ac:dyDescent="0.25">
      <c r="A710" t="str">
        <f>'Оборудование поликлиники'!F244</f>
        <v>Зарплата</v>
      </c>
      <c r="B710">
        <v>619</v>
      </c>
      <c r="C710">
        <v>15961</v>
      </c>
      <c r="D710">
        <v>2</v>
      </c>
      <c r="E710">
        <v>0</v>
      </c>
      <c r="F710">
        <v>21785</v>
      </c>
    </row>
    <row r="711" spans="1:6" x14ac:dyDescent="0.25">
      <c r="A711" s="5">
        <f>'Оборудование поликлиники'!T244</f>
        <v>684.08</v>
      </c>
      <c r="B711">
        <v>619</v>
      </c>
      <c r="C711">
        <v>15961</v>
      </c>
      <c r="D711">
        <v>5</v>
      </c>
      <c r="E711">
        <v>0</v>
      </c>
      <c r="F711">
        <v>21785</v>
      </c>
    </row>
    <row r="712" spans="1:6" x14ac:dyDescent="0.25">
      <c r="A712" s="6">
        <f>'Оборудование поликлиники'!AT244</f>
        <v>1</v>
      </c>
      <c r="B712">
        <v>619</v>
      </c>
      <c r="C712">
        <v>15961</v>
      </c>
      <c r="D712">
        <v>9</v>
      </c>
      <c r="E712">
        <v>0</v>
      </c>
      <c r="F712">
        <v>21785</v>
      </c>
    </row>
    <row r="713" spans="1:6" x14ac:dyDescent="0.25">
      <c r="A713" t="str">
        <f>'Оборудование поликлиники'!F245</f>
        <v>Эксплуатация машин</v>
      </c>
      <c r="B713">
        <v>619</v>
      </c>
      <c r="C713">
        <v>15960</v>
      </c>
      <c r="D713">
        <v>2</v>
      </c>
      <c r="E713">
        <v>0</v>
      </c>
      <c r="F713">
        <v>21785</v>
      </c>
    </row>
    <row r="714" spans="1:6" x14ac:dyDescent="0.25">
      <c r="A714" s="6">
        <f>'Оборудование поликлиники'!T245</f>
        <v>0</v>
      </c>
      <c r="B714">
        <v>619</v>
      </c>
      <c r="C714">
        <v>15960</v>
      </c>
      <c r="D714">
        <v>5</v>
      </c>
      <c r="E714">
        <v>0</v>
      </c>
      <c r="F714">
        <v>21785</v>
      </c>
    </row>
    <row r="715" spans="1:6" x14ac:dyDescent="0.25">
      <c r="A715" s="6">
        <f>'Оборудование поликлиники'!AT245</f>
        <v>1</v>
      </c>
      <c r="B715">
        <v>619</v>
      </c>
      <c r="C715">
        <v>15960</v>
      </c>
      <c r="D715">
        <v>9</v>
      </c>
      <c r="E715">
        <v>0</v>
      </c>
      <c r="F715">
        <v>21785</v>
      </c>
    </row>
    <row r="716" spans="1:6" x14ac:dyDescent="0.25">
      <c r="A716" t="str">
        <f>'Оборудование поликлиники'!F246</f>
        <v>в т.ч. зарплата машиниста</v>
      </c>
      <c r="B716">
        <v>619</v>
      </c>
      <c r="C716">
        <v>15959</v>
      </c>
      <c r="D716">
        <v>2</v>
      </c>
      <c r="E716">
        <v>0</v>
      </c>
      <c r="F716">
        <v>21785</v>
      </c>
    </row>
    <row r="717" spans="1:6" x14ac:dyDescent="0.25">
      <c r="A717" s="6">
        <f>'Оборудование поликлиники'!T246</f>
        <v>0</v>
      </c>
      <c r="B717">
        <v>619</v>
      </c>
      <c r="C717">
        <v>15959</v>
      </c>
      <c r="D717">
        <v>5</v>
      </c>
      <c r="E717">
        <v>0</v>
      </c>
      <c r="F717">
        <v>21785</v>
      </c>
    </row>
    <row r="718" spans="1:6" x14ac:dyDescent="0.25">
      <c r="A718" s="6">
        <f>'Оборудование поликлиники'!AT246</f>
        <v>1</v>
      </c>
      <c r="B718">
        <v>619</v>
      </c>
      <c r="C718">
        <v>15959</v>
      </c>
      <c r="D718">
        <v>9</v>
      </c>
      <c r="E718">
        <v>0</v>
      </c>
      <c r="F718">
        <v>21785</v>
      </c>
    </row>
    <row r="719" spans="1:6" x14ac:dyDescent="0.25">
      <c r="A719" t="str">
        <f>'Оборудование поликлиники'!F247</f>
        <v>Материальные ресурсы</v>
      </c>
      <c r="B719">
        <v>619</v>
      </c>
      <c r="C719">
        <v>15958</v>
      </c>
      <c r="D719">
        <v>2</v>
      </c>
      <c r="E719">
        <v>0</v>
      </c>
      <c r="F719">
        <v>21785</v>
      </c>
    </row>
    <row r="720" spans="1:6" x14ac:dyDescent="0.25">
      <c r="A720" s="5">
        <f>'Оборудование поликлиники'!T247</f>
        <v>17.510000000000002</v>
      </c>
      <c r="B720">
        <v>619</v>
      </c>
      <c r="C720">
        <v>15958</v>
      </c>
      <c r="D720">
        <v>5</v>
      </c>
      <c r="E720">
        <v>0</v>
      </c>
      <c r="F720">
        <v>21785</v>
      </c>
    </row>
    <row r="721" spans="1:6" x14ac:dyDescent="0.25">
      <c r="A721" s="6">
        <f>'Оборудование поликлиники'!AT247</f>
        <v>1</v>
      </c>
      <c r="B721">
        <v>619</v>
      </c>
      <c r="C721">
        <v>15958</v>
      </c>
      <c r="D721">
        <v>9</v>
      </c>
      <c r="E721">
        <v>0</v>
      </c>
      <c r="F721">
        <v>21785</v>
      </c>
    </row>
    <row r="722" spans="1:6" x14ac:dyDescent="0.25">
      <c r="A722" t="str">
        <f>'Оборудование поликлиники'!F248</f>
        <v>Накладные расходы от ФОТ</v>
      </c>
      <c r="B722">
        <v>619</v>
      </c>
      <c r="C722">
        <v>15957</v>
      </c>
      <c r="D722">
        <v>2</v>
      </c>
      <c r="E722">
        <v>0</v>
      </c>
      <c r="F722">
        <v>21786</v>
      </c>
    </row>
    <row r="723" spans="1:6" x14ac:dyDescent="0.25">
      <c r="A723">
        <f>'Оборудование поликлиники'!K248</f>
        <v>0</v>
      </c>
      <c r="B723">
        <v>619</v>
      </c>
      <c r="C723">
        <v>15957</v>
      </c>
      <c r="D723">
        <v>3</v>
      </c>
      <c r="E723">
        <v>0</v>
      </c>
      <c r="F723">
        <v>21786</v>
      </c>
    </row>
    <row r="724" spans="1:6" x14ac:dyDescent="0.25">
      <c r="A724">
        <f>'Оборудование поликлиники'!T248</f>
        <v>0.8</v>
      </c>
      <c r="B724">
        <v>619</v>
      </c>
      <c r="C724">
        <v>15957</v>
      </c>
      <c r="D724">
        <v>5</v>
      </c>
      <c r="E724">
        <v>0</v>
      </c>
      <c r="F724">
        <v>21786</v>
      </c>
    </row>
    <row r="725" spans="1:6" x14ac:dyDescent="0.25">
      <c r="A725">
        <f>'Оборудование поликлиники'!AT248</f>
        <v>0.8</v>
      </c>
      <c r="B725">
        <v>619</v>
      </c>
      <c r="C725">
        <v>15957</v>
      </c>
      <c r="D725">
        <v>9</v>
      </c>
      <c r="E725">
        <v>0</v>
      </c>
      <c r="F725">
        <v>21786</v>
      </c>
    </row>
    <row r="726" spans="1:6" x14ac:dyDescent="0.25">
      <c r="A726" t="str">
        <f>'Оборудование поликлиники'!F249</f>
        <v>Сметная прибыль от ФОТ</v>
      </c>
      <c r="B726">
        <v>619</v>
      </c>
      <c r="C726">
        <v>15956</v>
      </c>
      <c r="D726">
        <v>2</v>
      </c>
      <c r="E726">
        <v>0</v>
      </c>
      <c r="F726">
        <v>21787</v>
      </c>
    </row>
    <row r="727" spans="1:6" x14ac:dyDescent="0.25">
      <c r="A727">
        <f>'Оборудование поликлиники'!K249</f>
        <v>0</v>
      </c>
      <c r="B727">
        <v>619</v>
      </c>
      <c r="C727">
        <v>15956</v>
      </c>
      <c r="D727">
        <v>3</v>
      </c>
      <c r="E727">
        <v>0</v>
      </c>
      <c r="F727">
        <v>21787</v>
      </c>
    </row>
    <row r="728" spans="1:6" x14ac:dyDescent="0.25">
      <c r="A728">
        <f>'Оборудование поликлиники'!T249</f>
        <v>0.6</v>
      </c>
      <c r="B728">
        <v>619</v>
      </c>
      <c r="C728">
        <v>15956</v>
      </c>
      <c r="D728">
        <v>5</v>
      </c>
      <c r="E728">
        <v>0</v>
      </c>
      <c r="F728">
        <v>21787</v>
      </c>
    </row>
    <row r="729" spans="1:6" x14ac:dyDescent="0.25">
      <c r="A729">
        <f>'Оборудование поликлиники'!AT249</f>
        <v>0.6</v>
      </c>
      <c r="B729">
        <v>619</v>
      </c>
      <c r="C729">
        <v>15956</v>
      </c>
      <c r="D729">
        <v>9</v>
      </c>
      <c r="E729">
        <v>0</v>
      </c>
      <c r="F729">
        <v>21787</v>
      </c>
    </row>
    <row r="730" spans="1:6" x14ac:dyDescent="0.25">
      <c r="A730" t="str">
        <f>'Оборудование поликлиники'!F250</f>
        <v>Затраты труда</v>
      </c>
      <c r="B730">
        <v>619</v>
      </c>
      <c r="C730">
        <v>15955</v>
      </c>
      <c r="D730">
        <v>2</v>
      </c>
      <c r="E730">
        <v>0</v>
      </c>
      <c r="F730">
        <v>21774</v>
      </c>
    </row>
    <row r="731" spans="1:6" x14ac:dyDescent="0.25">
      <c r="A731" t="str">
        <f>'Оборудование поликлиники'!K250</f>
        <v>чел.-ч</v>
      </c>
      <c r="B731">
        <v>619</v>
      </c>
      <c r="C731">
        <v>15955</v>
      </c>
      <c r="D731">
        <v>3</v>
      </c>
      <c r="E731">
        <v>0</v>
      </c>
      <c r="F731">
        <v>21774</v>
      </c>
    </row>
    <row r="732" spans="1:6" x14ac:dyDescent="0.25">
      <c r="A732" s="6">
        <f>'Оборудование поликлиники'!O250</f>
        <v>68</v>
      </c>
      <c r="B732">
        <v>619</v>
      </c>
      <c r="C732">
        <v>15955</v>
      </c>
      <c r="D732">
        <v>4</v>
      </c>
      <c r="E732">
        <v>0</v>
      </c>
      <c r="F732">
        <v>21774</v>
      </c>
    </row>
    <row r="733" spans="1:6" x14ac:dyDescent="0.25">
      <c r="A733" t="str">
        <f>'Оборудование поликлиники'!F251</f>
        <v>Итого по расценке</v>
      </c>
      <c r="B733">
        <v>619</v>
      </c>
      <c r="C733">
        <v>15954</v>
      </c>
      <c r="D733">
        <v>2</v>
      </c>
      <c r="E733">
        <v>0</v>
      </c>
      <c r="F733">
        <v>21788</v>
      </c>
    </row>
    <row r="734" spans="1:6" x14ac:dyDescent="0.25">
      <c r="A734">
        <f>'Оборудование поликлиники'!A252</f>
        <v>24</v>
      </c>
      <c r="B734">
        <v>619</v>
      </c>
      <c r="C734">
        <v>15964</v>
      </c>
      <c r="D734">
        <v>0</v>
      </c>
      <c r="E734">
        <v>0</v>
      </c>
      <c r="F734">
        <v>21762</v>
      </c>
    </row>
    <row r="735" spans="1:6" x14ac:dyDescent="0.25">
      <c r="A735" t="str">
        <f>'Оборудование поликлиники'!B252</f>
        <v>ФЕРм34-01-059-08</v>
      </c>
      <c r="B735">
        <v>619</v>
      </c>
      <c r="C735">
        <v>15964</v>
      </c>
      <c r="D735">
        <v>1</v>
      </c>
      <c r="E735">
        <v>0</v>
      </c>
      <c r="F735">
        <v>21762</v>
      </c>
    </row>
    <row r="736" spans="1:6" x14ac:dyDescent="0.25">
      <c r="A736" t="str">
        <f>'Оборудование поликлиники'!F252</f>
        <v>Компрессор стоматологический</v>
      </c>
      <c r="B736">
        <v>619</v>
      </c>
      <c r="C736">
        <v>15964</v>
      </c>
      <c r="D736">
        <v>2</v>
      </c>
      <c r="E736">
        <v>0</v>
      </c>
      <c r="F736">
        <v>21762</v>
      </c>
    </row>
    <row r="737" spans="1:6" x14ac:dyDescent="0.25">
      <c r="A737" t="str">
        <f>'Оборудование поликлиники'!K252</f>
        <v>1 шт.</v>
      </c>
      <c r="B737">
        <v>619</v>
      </c>
      <c r="C737">
        <v>15964</v>
      </c>
      <c r="D737">
        <v>3</v>
      </c>
      <c r="E737">
        <v>0</v>
      </c>
      <c r="F737">
        <v>21762</v>
      </c>
    </row>
    <row r="738" spans="1:6" x14ac:dyDescent="0.25">
      <c r="A738" s="6">
        <f>'Оборудование поликлиники'!O252</f>
        <v>4</v>
      </c>
      <c r="B738">
        <v>619</v>
      </c>
      <c r="C738">
        <v>15964</v>
      </c>
      <c r="D738">
        <v>4</v>
      </c>
      <c r="E738">
        <v>0</v>
      </c>
      <c r="F738">
        <v>21762</v>
      </c>
    </row>
    <row r="739" spans="1:6" x14ac:dyDescent="0.25">
      <c r="A739" t="str">
        <f>'Оборудование поликлиники'!F254</f>
        <v>Зарплата</v>
      </c>
      <c r="B739">
        <v>619</v>
      </c>
      <c r="C739">
        <v>15972</v>
      </c>
      <c r="D739">
        <v>2</v>
      </c>
      <c r="E739">
        <v>0</v>
      </c>
      <c r="F739">
        <v>21785</v>
      </c>
    </row>
    <row r="740" spans="1:6" x14ac:dyDescent="0.25">
      <c r="A740" s="5">
        <f>'Оборудование поликлиники'!T254</f>
        <v>106.22</v>
      </c>
      <c r="B740">
        <v>619</v>
      </c>
      <c r="C740">
        <v>15972</v>
      </c>
      <c r="D740">
        <v>5</v>
      </c>
      <c r="E740">
        <v>0</v>
      </c>
      <c r="F740">
        <v>21785</v>
      </c>
    </row>
    <row r="741" spans="1:6" x14ac:dyDescent="0.25">
      <c r="A741" s="6">
        <f>'Оборудование поликлиники'!AT254</f>
        <v>1</v>
      </c>
      <c r="B741">
        <v>619</v>
      </c>
      <c r="C741">
        <v>15972</v>
      </c>
      <c r="D741">
        <v>9</v>
      </c>
      <c r="E741">
        <v>0</v>
      </c>
      <c r="F741">
        <v>21785</v>
      </c>
    </row>
    <row r="742" spans="1:6" x14ac:dyDescent="0.25">
      <c r="A742" t="str">
        <f>'Оборудование поликлиники'!F255</f>
        <v>Эксплуатация машин</v>
      </c>
      <c r="B742">
        <v>619</v>
      </c>
      <c r="C742">
        <v>15971</v>
      </c>
      <c r="D742">
        <v>2</v>
      </c>
      <c r="E742">
        <v>0</v>
      </c>
      <c r="F742">
        <v>21785</v>
      </c>
    </row>
    <row r="743" spans="1:6" x14ac:dyDescent="0.25">
      <c r="A743" s="6">
        <f>'Оборудование поликлиники'!T255</f>
        <v>0</v>
      </c>
      <c r="B743">
        <v>619</v>
      </c>
      <c r="C743">
        <v>15971</v>
      </c>
      <c r="D743">
        <v>5</v>
      </c>
      <c r="E743">
        <v>0</v>
      </c>
      <c r="F743">
        <v>21785</v>
      </c>
    </row>
    <row r="744" spans="1:6" x14ac:dyDescent="0.25">
      <c r="A744" s="6">
        <f>'Оборудование поликлиники'!AT255</f>
        <v>1</v>
      </c>
      <c r="B744">
        <v>619</v>
      </c>
      <c r="C744">
        <v>15971</v>
      </c>
      <c r="D744">
        <v>9</v>
      </c>
      <c r="E744">
        <v>0</v>
      </c>
      <c r="F744">
        <v>21785</v>
      </c>
    </row>
    <row r="745" spans="1:6" x14ac:dyDescent="0.25">
      <c r="A745" t="str">
        <f>'Оборудование поликлиники'!F256</f>
        <v>в т.ч. зарплата машиниста</v>
      </c>
      <c r="B745">
        <v>619</v>
      </c>
      <c r="C745">
        <v>15970</v>
      </c>
      <c r="D745">
        <v>2</v>
      </c>
      <c r="E745">
        <v>0</v>
      </c>
      <c r="F745">
        <v>21785</v>
      </c>
    </row>
    <row r="746" spans="1:6" x14ac:dyDescent="0.25">
      <c r="A746" s="6">
        <f>'Оборудование поликлиники'!T256</f>
        <v>0</v>
      </c>
      <c r="B746">
        <v>619</v>
      </c>
      <c r="C746">
        <v>15970</v>
      </c>
      <c r="D746">
        <v>5</v>
      </c>
      <c r="E746">
        <v>0</v>
      </c>
      <c r="F746">
        <v>21785</v>
      </c>
    </row>
    <row r="747" spans="1:6" x14ac:dyDescent="0.25">
      <c r="A747" s="6">
        <f>'Оборудование поликлиники'!AT256</f>
        <v>1</v>
      </c>
      <c r="B747">
        <v>619</v>
      </c>
      <c r="C747">
        <v>15970</v>
      </c>
      <c r="D747">
        <v>9</v>
      </c>
      <c r="E747">
        <v>0</v>
      </c>
      <c r="F747">
        <v>21785</v>
      </c>
    </row>
    <row r="748" spans="1:6" x14ac:dyDescent="0.25">
      <c r="A748" t="str">
        <f>'Оборудование поликлиники'!F257</f>
        <v>Материальные ресурсы</v>
      </c>
      <c r="B748">
        <v>619</v>
      </c>
      <c r="C748">
        <v>15969</v>
      </c>
      <c r="D748">
        <v>2</v>
      </c>
      <c r="E748">
        <v>0</v>
      </c>
      <c r="F748">
        <v>21785</v>
      </c>
    </row>
    <row r="749" spans="1:6" x14ac:dyDescent="0.25">
      <c r="A749" s="5">
        <f>'Оборудование поликлиники'!T257</f>
        <v>2.82</v>
      </c>
      <c r="B749">
        <v>619</v>
      </c>
      <c r="C749">
        <v>15969</v>
      </c>
      <c r="D749">
        <v>5</v>
      </c>
      <c r="E749">
        <v>0</v>
      </c>
      <c r="F749">
        <v>21785</v>
      </c>
    </row>
    <row r="750" spans="1:6" x14ac:dyDescent="0.25">
      <c r="A750" s="6">
        <f>'Оборудование поликлиники'!AT257</f>
        <v>1</v>
      </c>
      <c r="B750">
        <v>619</v>
      </c>
      <c r="C750">
        <v>15969</v>
      </c>
      <c r="D750">
        <v>9</v>
      </c>
      <c r="E750">
        <v>0</v>
      </c>
      <c r="F750">
        <v>21785</v>
      </c>
    </row>
    <row r="751" spans="1:6" x14ac:dyDescent="0.25">
      <c r="A751" t="str">
        <f>'Оборудование поликлиники'!F258</f>
        <v>Накладные расходы от ФОТ</v>
      </c>
      <c r="B751">
        <v>619</v>
      </c>
      <c r="C751">
        <v>15968</v>
      </c>
      <c r="D751">
        <v>2</v>
      </c>
      <c r="E751">
        <v>0</v>
      </c>
      <c r="F751">
        <v>21786</v>
      </c>
    </row>
    <row r="752" spans="1:6" x14ac:dyDescent="0.25">
      <c r="A752">
        <f>'Оборудование поликлиники'!K258</f>
        <v>0</v>
      </c>
      <c r="B752">
        <v>619</v>
      </c>
      <c r="C752">
        <v>15968</v>
      </c>
      <c r="D752">
        <v>3</v>
      </c>
      <c r="E752">
        <v>0</v>
      </c>
      <c r="F752">
        <v>21786</v>
      </c>
    </row>
    <row r="753" spans="1:6" x14ac:dyDescent="0.25">
      <c r="A753">
        <f>'Оборудование поликлиники'!T258</f>
        <v>0.8</v>
      </c>
      <c r="B753">
        <v>619</v>
      </c>
      <c r="C753">
        <v>15968</v>
      </c>
      <c r="D753">
        <v>5</v>
      </c>
      <c r="E753">
        <v>0</v>
      </c>
      <c r="F753">
        <v>21786</v>
      </c>
    </row>
    <row r="754" spans="1:6" x14ac:dyDescent="0.25">
      <c r="A754">
        <f>'Оборудование поликлиники'!AT258</f>
        <v>0.8</v>
      </c>
      <c r="B754">
        <v>619</v>
      </c>
      <c r="C754">
        <v>15968</v>
      </c>
      <c r="D754">
        <v>9</v>
      </c>
      <c r="E754">
        <v>0</v>
      </c>
      <c r="F754">
        <v>21786</v>
      </c>
    </row>
    <row r="755" spans="1:6" x14ac:dyDescent="0.25">
      <c r="A755" t="str">
        <f>'Оборудование поликлиники'!F259</f>
        <v>Сметная прибыль от ФОТ</v>
      </c>
      <c r="B755">
        <v>619</v>
      </c>
      <c r="C755">
        <v>15967</v>
      </c>
      <c r="D755">
        <v>2</v>
      </c>
      <c r="E755">
        <v>0</v>
      </c>
      <c r="F755">
        <v>21787</v>
      </c>
    </row>
    <row r="756" spans="1:6" x14ac:dyDescent="0.25">
      <c r="A756">
        <f>'Оборудование поликлиники'!K259</f>
        <v>0</v>
      </c>
      <c r="B756">
        <v>619</v>
      </c>
      <c r="C756">
        <v>15967</v>
      </c>
      <c r="D756">
        <v>3</v>
      </c>
      <c r="E756">
        <v>0</v>
      </c>
      <c r="F756">
        <v>21787</v>
      </c>
    </row>
    <row r="757" spans="1:6" x14ac:dyDescent="0.25">
      <c r="A757">
        <f>'Оборудование поликлиники'!T259</f>
        <v>0.6</v>
      </c>
      <c r="B757">
        <v>619</v>
      </c>
      <c r="C757">
        <v>15967</v>
      </c>
      <c r="D757">
        <v>5</v>
      </c>
      <c r="E757">
        <v>0</v>
      </c>
      <c r="F757">
        <v>21787</v>
      </c>
    </row>
    <row r="758" spans="1:6" x14ac:dyDescent="0.25">
      <c r="A758">
        <f>'Оборудование поликлиники'!AT259</f>
        <v>0.6</v>
      </c>
      <c r="B758">
        <v>619</v>
      </c>
      <c r="C758">
        <v>15967</v>
      </c>
      <c r="D758">
        <v>9</v>
      </c>
      <c r="E758">
        <v>0</v>
      </c>
      <c r="F758">
        <v>21787</v>
      </c>
    </row>
    <row r="759" spans="1:6" x14ac:dyDescent="0.25">
      <c r="A759" t="str">
        <f>'Оборудование поликлиники'!F260</f>
        <v>Затраты труда</v>
      </c>
      <c r="B759">
        <v>619</v>
      </c>
      <c r="C759">
        <v>15966</v>
      </c>
      <c r="D759">
        <v>2</v>
      </c>
      <c r="E759">
        <v>0</v>
      </c>
      <c r="F759">
        <v>21774</v>
      </c>
    </row>
    <row r="760" spans="1:6" x14ac:dyDescent="0.25">
      <c r="A760" t="str">
        <f>'Оборудование поликлиники'!K260</f>
        <v>чел.-ч</v>
      </c>
      <c r="B760">
        <v>619</v>
      </c>
      <c r="C760">
        <v>15966</v>
      </c>
      <c r="D760">
        <v>3</v>
      </c>
      <c r="E760">
        <v>0</v>
      </c>
      <c r="F760">
        <v>21774</v>
      </c>
    </row>
    <row r="761" spans="1:6" x14ac:dyDescent="0.25">
      <c r="A761">
        <f>'Оборудование поликлиники'!O260</f>
        <v>11.3</v>
      </c>
      <c r="B761">
        <v>619</v>
      </c>
      <c r="C761">
        <v>15966</v>
      </c>
      <c r="D761">
        <v>4</v>
      </c>
      <c r="E761">
        <v>0</v>
      </c>
      <c r="F761">
        <v>21774</v>
      </c>
    </row>
    <row r="762" spans="1:6" x14ac:dyDescent="0.25">
      <c r="A762" t="str">
        <f>'Оборудование поликлиники'!F261</f>
        <v>Итого по расценке</v>
      </c>
      <c r="B762">
        <v>619</v>
      </c>
      <c r="C762">
        <v>15965</v>
      </c>
      <c r="D762">
        <v>2</v>
      </c>
      <c r="E762">
        <v>0</v>
      </c>
      <c r="F762">
        <v>21788</v>
      </c>
    </row>
    <row r="763" spans="1:6" x14ac:dyDescent="0.25">
      <c r="A763">
        <f>'Оборудование поликлиники'!A262</f>
        <v>25</v>
      </c>
      <c r="B763">
        <v>619</v>
      </c>
      <c r="C763">
        <v>15974</v>
      </c>
      <c r="D763">
        <v>0</v>
      </c>
      <c r="E763">
        <v>0</v>
      </c>
      <c r="F763">
        <v>21762</v>
      </c>
    </row>
    <row r="764" spans="1:6" x14ac:dyDescent="0.25">
      <c r="A764" t="str">
        <f>'Оборудование поликлиники'!B262</f>
        <v>ФЕРм34-01-059-04</v>
      </c>
      <c r="B764">
        <v>619</v>
      </c>
      <c r="C764">
        <v>15974</v>
      </c>
      <c r="D764">
        <v>1</v>
      </c>
      <c r="E764">
        <v>0</v>
      </c>
      <c r="F764">
        <v>21762</v>
      </c>
    </row>
    <row r="765" spans="1:6" x14ac:dyDescent="0.25">
      <c r="A765" t="str">
        <f>'Оборудование поликлиники'!F262</f>
        <v>Вибростол вакуумный зуботехнический</v>
      </c>
      <c r="B765">
        <v>619</v>
      </c>
      <c r="C765">
        <v>15974</v>
      </c>
      <c r="D765">
        <v>2</v>
      </c>
      <c r="E765">
        <v>0</v>
      </c>
      <c r="F765">
        <v>21762</v>
      </c>
    </row>
    <row r="766" spans="1:6" x14ac:dyDescent="0.25">
      <c r="A766" t="str">
        <f>'Оборудование поликлиники'!K262</f>
        <v>1 шт.</v>
      </c>
      <c r="B766">
        <v>619</v>
      </c>
      <c r="C766">
        <v>15974</v>
      </c>
      <c r="D766">
        <v>3</v>
      </c>
      <c r="E766">
        <v>0</v>
      </c>
      <c r="F766">
        <v>21762</v>
      </c>
    </row>
    <row r="767" spans="1:6" x14ac:dyDescent="0.25">
      <c r="A767" s="6">
        <f>'Оборудование поликлиники'!O262</f>
        <v>1</v>
      </c>
      <c r="B767">
        <v>619</v>
      </c>
      <c r="C767">
        <v>15974</v>
      </c>
      <c r="D767">
        <v>4</v>
      </c>
      <c r="E767">
        <v>0</v>
      </c>
      <c r="F767">
        <v>21762</v>
      </c>
    </row>
    <row r="768" spans="1:6" x14ac:dyDescent="0.25">
      <c r="A768" t="str">
        <f>'Оборудование поликлиники'!F264</f>
        <v>Зарплата</v>
      </c>
      <c r="B768">
        <v>619</v>
      </c>
      <c r="C768">
        <v>15982</v>
      </c>
      <c r="D768">
        <v>2</v>
      </c>
      <c r="E768">
        <v>0</v>
      </c>
      <c r="F768">
        <v>21785</v>
      </c>
    </row>
    <row r="769" spans="1:6" x14ac:dyDescent="0.25">
      <c r="A769" s="5">
        <f>'Оборудование поликлиники'!T264</f>
        <v>200.66</v>
      </c>
      <c r="B769">
        <v>619</v>
      </c>
      <c r="C769">
        <v>15982</v>
      </c>
      <c r="D769">
        <v>5</v>
      </c>
      <c r="E769">
        <v>0</v>
      </c>
      <c r="F769">
        <v>21785</v>
      </c>
    </row>
    <row r="770" spans="1:6" x14ac:dyDescent="0.25">
      <c r="A770" s="6">
        <f>'Оборудование поликлиники'!AT264</f>
        <v>1</v>
      </c>
      <c r="B770">
        <v>619</v>
      </c>
      <c r="C770">
        <v>15982</v>
      </c>
      <c r="D770">
        <v>9</v>
      </c>
      <c r="E770">
        <v>0</v>
      </c>
      <c r="F770">
        <v>21785</v>
      </c>
    </row>
    <row r="771" spans="1:6" x14ac:dyDescent="0.25">
      <c r="A771" t="str">
        <f>'Оборудование поликлиники'!F265</f>
        <v>Эксплуатация машин</v>
      </c>
      <c r="B771">
        <v>619</v>
      </c>
      <c r="C771">
        <v>15981</v>
      </c>
      <c r="D771">
        <v>2</v>
      </c>
      <c r="E771">
        <v>0</v>
      </c>
      <c r="F771">
        <v>21785</v>
      </c>
    </row>
    <row r="772" spans="1:6" x14ac:dyDescent="0.25">
      <c r="A772" s="6">
        <f>'Оборудование поликлиники'!T265</f>
        <v>0</v>
      </c>
      <c r="B772">
        <v>619</v>
      </c>
      <c r="C772">
        <v>15981</v>
      </c>
      <c r="D772">
        <v>5</v>
      </c>
      <c r="E772">
        <v>0</v>
      </c>
      <c r="F772">
        <v>21785</v>
      </c>
    </row>
    <row r="773" spans="1:6" x14ac:dyDescent="0.25">
      <c r="A773" s="6">
        <f>'Оборудование поликлиники'!AT265</f>
        <v>1</v>
      </c>
      <c r="B773">
        <v>619</v>
      </c>
      <c r="C773">
        <v>15981</v>
      </c>
      <c r="D773">
        <v>9</v>
      </c>
      <c r="E773">
        <v>0</v>
      </c>
      <c r="F773">
        <v>21785</v>
      </c>
    </row>
    <row r="774" spans="1:6" x14ac:dyDescent="0.25">
      <c r="A774" t="str">
        <f>'Оборудование поликлиники'!F266</f>
        <v>в т.ч. зарплата машиниста</v>
      </c>
      <c r="B774">
        <v>619</v>
      </c>
      <c r="C774">
        <v>15980</v>
      </c>
      <c r="D774">
        <v>2</v>
      </c>
      <c r="E774">
        <v>0</v>
      </c>
      <c r="F774">
        <v>21785</v>
      </c>
    </row>
    <row r="775" spans="1:6" x14ac:dyDescent="0.25">
      <c r="A775" s="6">
        <f>'Оборудование поликлиники'!T266</f>
        <v>0</v>
      </c>
      <c r="B775">
        <v>619</v>
      </c>
      <c r="C775">
        <v>15980</v>
      </c>
      <c r="D775">
        <v>5</v>
      </c>
      <c r="E775">
        <v>0</v>
      </c>
      <c r="F775">
        <v>21785</v>
      </c>
    </row>
    <row r="776" spans="1:6" x14ac:dyDescent="0.25">
      <c r="A776" s="6">
        <f>'Оборудование поликлиники'!AT266</f>
        <v>1</v>
      </c>
      <c r="B776">
        <v>619</v>
      </c>
      <c r="C776">
        <v>15980</v>
      </c>
      <c r="D776">
        <v>9</v>
      </c>
      <c r="E776">
        <v>0</v>
      </c>
      <c r="F776">
        <v>21785</v>
      </c>
    </row>
    <row r="777" spans="1:6" x14ac:dyDescent="0.25">
      <c r="A777" t="str">
        <f>'Оборудование поликлиники'!F267</f>
        <v>Материальные ресурсы</v>
      </c>
      <c r="B777">
        <v>619</v>
      </c>
      <c r="C777">
        <v>15979</v>
      </c>
      <c r="D777">
        <v>2</v>
      </c>
      <c r="E777">
        <v>0</v>
      </c>
      <c r="F777">
        <v>21785</v>
      </c>
    </row>
    <row r="778" spans="1:6" x14ac:dyDescent="0.25">
      <c r="A778" s="5">
        <f>'Оборудование поликлиники'!T267</f>
        <v>4.18</v>
      </c>
      <c r="B778">
        <v>619</v>
      </c>
      <c r="C778">
        <v>15979</v>
      </c>
      <c r="D778">
        <v>5</v>
      </c>
      <c r="E778">
        <v>0</v>
      </c>
      <c r="F778">
        <v>21785</v>
      </c>
    </row>
    <row r="779" spans="1:6" x14ac:dyDescent="0.25">
      <c r="A779" s="6">
        <f>'Оборудование поликлиники'!AT267</f>
        <v>1</v>
      </c>
      <c r="B779">
        <v>619</v>
      </c>
      <c r="C779">
        <v>15979</v>
      </c>
      <c r="D779">
        <v>9</v>
      </c>
      <c r="E779">
        <v>0</v>
      </c>
      <c r="F779">
        <v>21785</v>
      </c>
    </row>
    <row r="780" spans="1:6" x14ac:dyDescent="0.25">
      <c r="A780" t="str">
        <f>'Оборудование поликлиники'!F268</f>
        <v>Накладные расходы от ФОТ</v>
      </c>
      <c r="B780">
        <v>619</v>
      </c>
      <c r="C780">
        <v>15978</v>
      </c>
      <c r="D780">
        <v>2</v>
      </c>
      <c r="E780">
        <v>0</v>
      </c>
      <c r="F780">
        <v>21786</v>
      </c>
    </row>
    <row r="781" spans="1:6" x14ac:dyDescent="0.25">
      <c r="A781">
        <f>'Оборудование поликлиники'!K268</f>
        <v>0</v>
      </c>
      <c r="B781">
        <v>619</v>
      </c>
      <c r="C781">
        <v>15978</v>
      </c>
      <c r="D781">
        <v>3</v>
      </c>
      <c r="E781">
        <v>0</v>
      </c>
      <c r="F781">
        <v>21786</v>
      </c>
    </row>
    <row r="782" spans="1:6" x14ac:dyDescent="0.25">
      <c r="A782">
        <f>'Оборудование поликлиники'!T268</f>
        <v>0.8</v>
      </c>
      <c r="B782">
        <v>619</v>
      </c>
      <c r="C782">
        <v>15978</v>
      </c>
      <c r="D782">
        <v>5</v>
      </c>
      <c r="E782">
        <v>0</v>
      </c>
      <c r="F782">
        <v>21786</v>
      </c>
    </row>
    <row r="783" spans="1:6" x14ac:dyDescent="0.25">
      <c r="A783">
        <f>'Оборудование поликлиники'!AT268</f>
        <v>0.8</v>
      </c>
      <c r="B783">
        <v>619</v>
      </c>
      <c r="C783">
        <v>15978</v>
      </c>
      <c r="D783">
        <v>9</v>
      </c>
      <c r="E783">
        <v>0</v>
      </c>
      <c r="F783">
        <v>21786</v>
      </c>
    </row>
    <row r="784" spans="1:6" x14ac:dyDescent="0.25">
      <c r="A784" t="str">
        <f>'Оборудование поликлиники'!F269</f>
        <v>Сметная прибыль от ФОТ</v>
      </c>
      <c r="B784">
        <v>619</v>
      </c>
      <c r="C784">
        <v>15977</v>
      </c>
      <c r="D784">
        <v>2</v>
      </c>
      <c r="E784">
        <v>0</v>
      </c>
      <c r="F784">
        <v>21787</v>
      </c>
    </row>
    <row r="785" spans="1:6" x14ac:dyDescent="0.25">
      <c r="A785">
        <f>'Оборудование поликлиники'!K269</f>
        <v>0</v>
      </c>
      <c r="B785">
        <v>619</v>
      </c>
      <c r="C785">
        <v>15977</v>
      </c>
      <c r="D785">
        <v>3</v>
      </c>
      <c r="E785">
        <v>0</v>
      </c>
      <c r="F785">
        <v>21787</v>
      </c>
    </row>
    <row r="786" spans="1:6" x14ac:dyDescent="0.25">
      <c r="A786">
        <f>'Оборудование поликлиники'!T269</f>
        <v>0.6</v>
      </c>
      <c r="B786">
        <v>619</v>
      </c>
      <c r="C786">
        <v>15977</v>
      </c>
      <c r="D786">
        <v>5</v>
      </c>
      <c r="E786">
        <v>0</v>
      </c>
      <c r="F786">
        <v>21787</v>
      </c>
    </row>
    <row r="787" spans="1:6" x14ac:dyDescent="0.25">
      <c r="A787">
        <f>'Оборудование поликлиники'!AT269</f>
        <v>0.6</v>
      </c>
      <c r="B787">
        <v>619</v>
      </c>
      <c r="C787">
        <v>15977</v>
      </c>
      <c r="D787">
        <v>9</v>
      </c>
      <c r="E787">
        <v>0</v>
      </c>
      <c r="F787">
        <v>21787</v>
      </c>
    </row>
    <row r="788" spans="1:6" x14ac:dyDescent="0.25">
      <c r="A788" t="str">
        <f>'Оборудование поликлиники'!F270</f>
        <v>Затраты труда</v>
      </c>
      <c r="B788">
        <v>619</v>
      </c>
      <c r="C788">
        <v>15976</v>
      </c>
      <c r="D788">
        <v>2</v>
      </c>
      <c r="E788">
        <v>0</v>
      </c>
      <c r="F788">
        <v>21774</v>
      </c>
    </row>
    <row r="789" spans="1:6" x14ac:dyDescent="0.25">
      <c r="A789" t="str">
        <f>'Оборудование поликлиники'!K270</f>
        <v>чел.-ч</v>
      </c>
      <c r="B789">
        <v>619</v>
      </c>
      <c r="C789">
        <v>15976</v>
      </c>
      <c r="D789">
        <v>3</v>
      </c>
      <c r="E789">
        <v>0</v>
      </c>
      <c r="F789">
        <v>21774</v>
      </c>
    </row>
    <row r="790" spans="1:6" x14ac:dyDescent="0.25">
      <c r="A790">
        <f>'Оборудование поликлиники'!O270</f>
        <v>21.6</v>
      </c>
      <c r="B790">
        <v>619</v>
      </c>
      <c r="C790">
        <v>15976</v>
      </c>
      <c r="D790">
        <v>4</v>
      </c>
      <c r="E790">
        <v>0</v>
      </c>
      <c r="F790">
        <v>21774</v>
      </c>
    </row>
    <row r="791" spans="1:6" x14ac:dyDescent="0.25">
      <c r="A791" t="str">
        <f>'Оборудование поликлиники'!F271</f>
        <v>Итого по расценке</v>
      </c>
      <c r="B791">
        <v>619</v>
      </c>
      <c r="C791">
        <v>15975</v>
      </c>
      <c r="D791">
        <v>2</v>
      </c>
      <c r="E791">
        <v>0</v>
      </c>
      <c r="F791">
        <v>21788</v>
      </c>
    </row>
    <row r="792" spans="1:6" x14ac:dyDescent="0.25">
      <c r="A792">
        <f>'Оборудование поликлиники'!A272</f>
        <v>26</v>
      </c>
      <c r="B792">
        <v>619</v>
      </c>
      <c r="C792">
        <v>15985</v>
      </c>
      <c r="D792">
        <v>0</v>
      </c>
      <c r="E792">
        <v>0</v>
      </c>
      <c r="F792">
        <v>21762</v>
      </c>
    </row>
    <row r="793" spans="1:6" x14ac:dyDescent="0.25">
      <c r="A793" t="str">
        <f>'Оборудование поликлиники'!B272</f>
        <v>ФЕРм34-01-231-04</v>
      </c>
      <c r="B793">
        <v>619</v>
      </c>
      <c r="C793">
        <v>15985</v>
      </c>
      <c r="D793">
        <v>1</v>
      </c>
      <c r="E793">
        <v>0</v>
      </c>
      <c r="F793">
        <v>21762</v>
      </c>
    </row>
    <row r="794" spans="1:6" x14ac:dyDescent="0.25">
      <c r="A794" t="str">
        <f>'Оборудование поликлиники'!F272</f>
        <v>Стол операционный универсальный с автоматическим управлением</v>
      </c>
      <c r="B794">
        <v>619</v>
      </c>
      <c r="C794">
        <v>15985</v>
      </c>
      <c r="D794">
        <v>2</v>
      </c>
      <c r="E794">
        <v>0</v>
      </c>
      <c r="F794">
        <v>21762</v>
      </c>
    </row>
    <row r="795" spans="1:6" x14ac:dyDescent="0.25">
      <c r="A795" t="str">
        <f>'Оборудование поликлиники'!K272</f>
        <v>комплект</v>
      </c>
      <c r="B795">
        <v>619</v>
      </c>
      <c r="C795">
        <v>15985</v>
      </c>
      <c r="D795">
        <v>3</v>
      </c>
      <c r="E795">
        <v>0</v>
      </c>
      <c r="F795">
        <v>21762</v>
      </c>
    </row>
    <row r="796" spans="1:6" x14ac:dyDescent="0.25">
      <c r="A796" s="6">
        <f>'Оборудование поликлиники'!O272</f>
        <v>1</v>
      </c>
      <c r="B796">
        <v>619</v>
      </c>
      <c r="C796">
        <v>15985</v>
      </c>
      <c r="D796">
        <v>4</v>
      </c>
      <c r="E796">
        <v>0</v>
      </c>
      <c r="F796">
        <v>21762</v>
      </c>
    </row>
    <row r="797" spans="1:6" x14ac:dyDescent="0.25">
      <c r="A797" t="str">
        <f>'Оборудование поликлиники'!F274</f>
        <v>Зарплата</v>
      </c>
      <c r="B797">
        <v>619</v>
      </c>
      <c r="C797">
        <v>15993</v>
      </c>
      <c r="D797">
        <v>2</v>
      </c>
      <c r="E797">
        <v>0</v>
      </c>
      <c r="F797">
        <v>21785</v>
      </c>
    </row>
    <row r="798" spans="1:6" x14ac:dyDescent="0.25">
      <c r="A798" s="5">
        <f>'Оборудование поликлиники'!T274</f>
        <v>149.11000000000001</v>
      </c>
      <c r="B798">
        <v>619</v>
      </c>
      <c r="C798">
        <v>15993</v>
      </c>
      <c r="D798">
        <v>5</v>
      </c>
      <c r="E798">
        <v>0</v>
      </c>
      <c r="F798">
        <v>21785</v>
      </c>
    </row>
    <row r="799" spans="1:6" x14ac:dyDescent="0.25">
      <c r="A799" s="6">
        <f>'Оборудование поликлиники'!AT274</f>
        <v>1</v>
      </c>
      <c r="B799">
        <v>619</v>
      </c>
      <c r="C799">
        <v>15993</v>
      </c>
      <c r="D799">
        <v>9</v>
      </c>
      <c r="E799">
        <v>0</v>
      </c>
      <c r="F799">
        <v>21785</v>
      </c>
    </row>
    <row r="800" spans="1:6" x14ac:dyDescent="0.25">
      <c r="A800" t="str">
        <f>'Оборудование поликлиники'!F275</f>
        <v>Эксплуатация машин</v>
      </c>
      <c r="B800">
        <v>619</v>
      </c>
      <c r="C800">
        <v>15992</v>
      </c>
      <c r="D800">
        <v>2</v>
      </c>
      <c r="E800">
        <v>0</v>
      </c>
      <c r="F800">
        <v>21785</v>
      </c>
    </row>
    <row r="801" spans="1:6" x14ac:dyDescent="0.25">
      <c r="A801" s="6">
        <f>'Оборудование поликлиники'!T275</f>
        <v>0</v>
      </c>
      <c r="B801">
        <v>619</v>
      </c>
      <c r="C801">
        <v>15992</v>
      </c>
      <c r="D801">
        <v>5</v>
      </c>
      <c r="E801">
        <v>0</v>
      </c>
      <c r="F801">
        <v>21785</v>
      </c>
    </row>
    <row r="802" spans="1:6" x14ac:dyDescent="0.25">
      <c r="A802" s="6">
        <f>'Оборудование поликлиники'!AT275</f>
        <v>1</v>
      </c>
      <c r="B802">
        <v>619</v>
      </c>
      <c r="C802">
        <v>15992</v>
      </c>
      <c r="D802">
        <v>9</v>
      </c>
      <c r="E802">
        <v>0</v>
      </c>
      <c r="F802">
        <v>21785</v>
      </c>
    </row>
    <row r="803" spans="1:6" x14ac:dyDescent="0.25">
      <c r="A803" t="str">
        <f>'Оборудование поликлиники'!F276</f>
        <v>в т.ч. зарплата машиниста</v>
      </c>
      <c r="B803">
        <v>619</v>
      </c>
      <c r="C803">
        <v>15991</v>
      </c>
      <c r="D803">
        <v>2</v>
      </c>
      <c r="E803">
        <v>0</v>
      </c>
      <c r="F803">
        <v>21785</v>
      </c>
    </row>
    <row r="804" spans="1:6" x14ac:dyDescent="0.25">
      <c r="A804" s="6">
        <f>'Оборудование поликлиники'!T276</f>
        <v>0</v>
      </c>
      <c r="B804">
        <v>619</v>
      </c>
      <c r="C804">
        <v>15991</v>
      </c>
      <c r="D804">
        <v>5</v>
      </c>
      <c r="E804">
        <v>0</v>
      </c>
      <c r="F804">
        <v>21785</v>
      </c>
    </row>
    <row r="805" spans="1:6" x14ac:dyDescent="0.25">
      <c r="A805" s="6">
        <f>'Оборудование поликлиники'!AT276</f>
        <v>1</v>
      </c>
      <c r="B805">
        <v>619</v>
      </c>
      <c r="C805">
        <v>15991</v>
      </c>
      <c r="D805">
        <v>9</v>
      </c>
      <c r="E805">
        <v>0</v>
      </c>
      <c r="F805">
        <v>21785</v>
      </c>
    </row>
    <row r="806" spans="1:6" x14ac:dyDescent="0.25">
      <c r="A806" t="str">
        <f>'Оборудование поликлиники'!F277</f>
        <v>Материальные ресурсы</v>
      </c>
      <c r="B806">
        <v>619</v>
      </c>
      <c r="C806">
        <v>15990</v>
      </c>
      <c r="D806">
        <v>2</v>
      </c>
      <c r="E806">
        <v>0</v>
      </c>
      <c r="F806">
        <v>21785</v>
      </c>
    </row>
    <row r="807" spans="1:6" x14ac:dyDescent="0.25">
      <c r="A807" s="5">
        <f>'Оборудование поликлиники'!T277</f>
        <v>2.98</v>
      </c>
      <c r="B807">
        <v>619</v>
      </c>
      <c r="C807">
        <v>15990</v>
      </c>
      <c r="D807">
        <v>5</v>
      </c>
      <c r="E807">
        <v>0</v>
      </c>
      <c r="F807">
        <v>21785</v>
      </c>
    </row>
    <row r="808" spans="1:6" x14ac:dyDescent="0.25">
      <c r="A808" s="6">
        <f>'Оборудование поликлиники'!AT277</f>
        <v>1</v>
      </c>
      <c r="B808">
        <v>619</v>
      </c>
      <c r="C808">
        <v>15990</v>
      </c>
      <c r="D808">
        <v>9</v>
      </c>
      <c r="E808">
        <v>0</v>
      </c>
      <c r="F808">
        <v>21785</v>
      </c>
    </row>
    <row r="809" spans="1:6" x14ac:dyDescent="0.25">
      <c r="A809" t="str">
        <f>'Оборудование поликлиники'!F278</f>
        <v>Накладные расходы от ФОТ</v>
      </c>
      <c r="B809">
        <v>619</v>
      </c>
      <c r="C809">
        <v>15989</v>
      </c>
      <c r="D809">
        <v>2</v>
      </c>
      <c r="E809">
        <v>0</v>
      </c>
      <c r="F809">
        <v>21786</v>
      </c>
    </row>
    <row r="810" spans="1:6" x14ac:dyDescent="0.25">
      <c r="A810">
        <f>'Оборудование поликлиники'!K278</f>
        <v>0</v>
      </c>
      <c r="B810">
        <v>619</v>
      </c>
      <c r="C810">
        <v>15989</v>
      </c>
      <c r="D810">
        <v>3</v>
      </c>
      <c r="E810">
        <v>0</v>
      </c>
      <c r="F810">
        <v>21786</v>
      </c>
    </row>
    <row r="811" spans="1:6" x14ac:dyDescent="0.25">
      <c r="A811">
        <f>'Оборудование поликлиники'!T278</f>
        <v>0.8</v>
      </c>
      <c r="B811">
        <v>619</v>
      </c>
      <c r="C811">
        <v>15989</v>
      </c>
      <c r="D811">
        <v>5</v>
      </c>
      <c r="E811">
        <v>0</v>
      </c>
      <c r="F811">
        <v>21786</v>
      </c>
    </row>
    <row r="812" spans="1:6" x14ac:dyDescent="0.25">
      <c r="A812">
        <f>'Оборудование поликлиники'!AT278</f>
        <v>0.8</v>
      </c>
      <c r="B812">
        <v>619</v>
      </c>
      <c r="C812">
        <v>15989</v>
      </c>
      <c r="D812">
        <v>9</v>
      </c>
      <c r="E812">
        <v>0</v>
      </c>
      <c r="F812">
        <v>21786</v>
      </c>
    </row>
    <row r="813" spans="1:6" x14ac:dyDescent="0.25">
      <c r="A813" t="str">
        <f>'Оборудование поликлиники'!F279</f>
        <v>Сметная прибыль от ФОТ</v>
      </c>
      <c r="B813">
        <v>619</v>
      </c>
      <c r="C813">
        <v>15988</v>
      </c>
      <c r="D813">
        <v>2</v>
      </c>
      <c r="E813">
        <v>0</v>
      </c>
      <c r="F813">
        <v>21787</v>
      </c>
    </row>
    <row r="814" spans="1:6" x14ac:dyDescent="0.25">
      <c r="A814">
        <f>'Оборудование поликлиники'!K279</f>
        <v>0</v>
      </c>
      <c r="B814">
        <v>619</v>
      </c>
      <c r="C814">
        <v>15988</v>
      </c>
      <c r="D814">
        <v>3</v>
      </c>
      <c r="E814">
        <v>0</v>
      </c>
      <c r="F814">
        <v>21787</v>
      </c>
    </row>
    <row r="815" spans="1:6" x14ac:dyDescent="0.25">
      <c r="A815">
        <f>'Оборудование поликлиники'!T279</f>
        <v>0.6</v>
      </c>
      <c r="B815">
        <v>619</v>
      </c>
      <c r="C815">
        <v>15988</v>
      </c>
      <c r="D815">
        <v>5</v>
      </c>
      <c r="E815">
        <v>0</v>
      </c>
      <c r="F815">
        <v>21787</v>
      </c>
    </row>
    <row r="816" spans="1:6" x14ac:dyDescent="0.25">
      <c r="A816">
        <f>'Оборудование поликлиники'!AT279</f>
        <v>0.6</v>
      </c>
      <c r="B816">
        <v>619</v>
      </c>
      <c r="C816">
        <v>15988</v>
      </c>
      <c r="D816">
        <v>9</v>
      </c>
      <c r="E816">
        <v>0</v>
      </c>
      <c r="F816">
        <v>21787</v>
      </c>
    </row>
    <row r="817" spans="1:6" x14ac:dyDescent="0.25">
      <c r="A817" t="str">
        <f>'Оборудование поликлиники'!F280</f>
        <v>Затраты труда</v>
      </c>
      <c r="B817">
        <v>619</v>
      </c>
      <c r="C817">
        <v>15987</v>
      </c>
      <c r="D817">
        <v>2</v>
      </c>
      <c r="E817">
        <v>0</v>
      </c>
      <c r="F817">
        <v>21774</v>
      </c>
    </row>
    <row r="818" spans="1:6" x14ac:dyDescent="0.25">
      <c r="A818" t="str">
        <f>'Оборудование поликлиники'!K280</f>
        <v>чел.-ч</v>
      </c>
      <c r="B818">
        <v>619</v>
      </c>
      <c r="C818">
        <v>15987</v>
      </c>
      <c r="D818">
        <v>3</v>
      </c>
      <c r="E818">
        <v>0</v>
      </c>
      <c r="F818">
        <v>21774</v>
      </c>
    </row>
    <row r="819" spans="1:6" x14ac:dyDescent="0.25">
      <c r="A819">
        <f>'Оборудование поликлиники'!O280</f>
        <v>15.5</v>
      </c>
      <c r="B819">
        <v>619</v>
      </c>
      <c r="C819">
        <v>15987</v>
      </c>
      <c r="D819">
        <v>4</v>
      </c>
      <c r="E819">
        <v>0</v>
      </c>
      <c r="F819">
        <v>21774</v>
      </c>
    </row>
    <row r="820" spans="1:6" x14ac:dyDescent="0.25">
      <c r="A820" t="str">
        <f>'Оборудование поликлиники'!F281</f>
        <v>Итого по расценке</v>
      </c>
      <c r="B820">
        <v>619</v>
      </c>
      <c r="C820">
        <v>15986</v>
      </c>
      <c r="D820">
        <v>2</v>
      </c>
      <c r="E820">
        <v>0</v>
      </c>
      <c r="F820">
        <v>21788</v>
      </c>
    </row>
    <row r="821" spans="1:6" x14ac:dyDescent="0.25">
      <c r="A821">
        <f>'Оборудование поликлиники'!A282</f>
        <v>27</v>
      </c>
      <c r="B821">
        <v>619</v>
      </c>
      <c r="C821">
        <v>15996</v>
      </c>
      <c r="D821">
        <v>0</v>
      </c>
      <c r="E821">
        <v>0</v>
      </c>
      <c r="F821">
        <v>21762</v>
      </c>
    </row>
    <row r="822" spans="1:6" x14ac:dyDescent="0.25">
      <c r="A822" t="str">
        <f>'Оборудование поликлиники'!B282</f>
        <v>ФЕРм34-01-242-05</v>
      </c>
      <c r="B822">
        <v>619</v>
      </c>
      <c r="C822">
        <v>15996</v>
      </c>
      <c r="D822">
        <v>1</v>
      </c>
      <c r="E822">
        <v>0</v>
      </c>
      <c r="F822">
        <v>21762</v>
      </c>
    </row>
    <row r="823" spans="1:6" x14ac:dyDescent="0.25">
      <c r="A823" t="str">
        <f>'Оборудование поликлиники'!F282</f>
        <v>Устройство термостатирующее</v>
      </c>
      <c r="B823">
        <v>619</v>
      </c>
      <c r="C823">
        <v>15996</v>
      </c>
      <c r="D823">
        <v>2</v>
      </c>
      <c r="E823">
        <v>0</v>
      </c>
      <c r="F823">
        <v>21762</v>
      </c>
    </row>
    <row r="824" spans="1:6" x14ac:dyDescent="0.25">
      <c r="A824" t="str">
        <f>'Оборудование поликлиники'!K282</f>
        <v>1 шт.</v>
      </c>
      <c r="B824">
        <v>619</v>
      </c>
      <c r="C824">
        <v>15996</v>
      </c>
      <c r="D824">
        <v>3</v>
      </c>
      <c r="E824">
        <v>0</v>
      </c>
      <c r="F824">
        <v>21762</v>
      </c>
    </row>
    <row r="825" spans="1:6" x14ac:dyDescent="0.25">
      <c r="A825" s="6">
        <f>'Оборудование поликлиники'!O282</f>
        <v>1</v>
      </c>
      <c r="B825">
        <v>619</v>
      </c>
      <c r="C825">
        <v>15996</v>
      </c>
      <c r="D825">
        <v>4</v>
      </c>
      <c r="E825">
        <v>0</v>
      </c>
      <c r="F825">
        <v>21762</v>
      </c>
    </row>
    <row r="826" spans="1:6" x14ac:dyDescent="0.25">
      <c r="A826" t="str">
        <f>'Оборудование поликлиники'!F284</f>
        <v>Зарплата</v>
      </c>
      <c r="B826">
        <v>619</v>
      </c>
      <c r="C826">
        <v>16004</v>
      </c>
      <c r="D826">
        <v>2</v>
      </c>
      <c r="E826">
        <v>0</v>
      </c>
      <c r="F826">
        <v>21785</v>
      </c>
    </row>
    <row r="827" spans="1:6" x14ac:dyDescent="0.25">
      <c r="A827" s="5">
        <f>'Оборудование поликлиники'!T284</f>
        <v>117.92</v>
      </c>
      <c r="B827">
        <v>619</v>
      </c>
      <c r="C827">
        <v>16004</v>
      </c>
      <c r="D827">
        <v>5</v>
      </c>
      <c r="E827">
        <v>0</v>
      </c>
      <c r="F827">
        <v>21785</v>
      </c>
    </row>
    <row r="828" spans="1:6" x14ac:dyDescent="0.25">
      <c r="A828" s="6">
        <f>'Оборудование поликлиники'!AT284</f>
        <v>1</v>
      </c>
      <c r="B828">
        <v>619</v>
      </c>
      <c r="C828">
        <v>16004</v>
      </c>
      <c r="D828">
        <v>9</v>
      </c>
      <c r="E828">
        <v>0</v>
      </c>
      <c r="F828">
        <v>21785</v>
      </c>
    </row>
    <row r="829" spans="1:6" x14ac:dyDescent="0.25">
      <c r="A829" t="str">
        <f>'Оборудование поликлиники'!F285</f>
        <v>Эксплуатация машин</v>
      </c>
      <c r="B829">
        <v>619</v>
      </c>
      <c r="C829">
        <v>16003</v>
      </c>
      <c r="D829">
        <v>2</v>
      </c>
      <c r="E829">
        <v>0</v>
      </c>
      <c r="F829">
        <v>21785</v>
      </c>
    </row>
    <row r="830" spans="1:6" x14ac:dyDescent="0.25">
      <c r="A830" s="6">
        <f>'Оборудование поликлиники'!T285</f>
        <v>0</v>
      </c>
      <c r="B830">
        <v>619</v>
      </c>
      <c r="C830">
        <v>16003</v>
      </c>
      <c r="D830">
        <v>5</v>
      </c>
      <c r="E830">
        <v>0</v>
      </c>
      <c r="F830">
        <v>21785</v>
      </c>
    </row>
    <row r="831" spans="1:6" x14ac:dyDescent="0.25">
      <c r="A831" s="6">
        <f>'Оборудование поликлиники'!AT285</f>
        <v>1</v>
      </c>
      <c r="B831">
        <v>619</v>
      </c>
      <c r="C831">
        <v>16003</v>
      </c>
      <c r="D831">
        <v>9</v>
      </c>
      <c r="E831">
        <v>0</v>
      </c>
      <c r="F831">
        <v>21785</v>
      </c>
    </row>
    <row r="832" spans="1:6" x14ac:dyDescent="0.25">
      <c r="A832" t="str">
        <f>'Оборудование поликлиники'!F286</f>
        <v>в т.ч. зарплата машиниста</v>
      </c>
      <c r="B832">
        <v>619</v>
      </c>
      <c r="C832">
        <v>16002</v>
      </c>
      <c r="D832">
        <v>2</v>
      </c>
      <c r="E832">
        <v>0</v>
      </c>
      <c r="F832">
        <v>21785</v>
      </c>
    </row>
    <row r="833" spans="1:6" x14ac:dyDescent="0.25">
      <c r="A833" s="6">
        <f>'Оборудование поликлиники'!T286</f>
        <v>0</v>
      </c>
      <c r="B833">
        <v>619</v>
      </c>
      <c r="C833">
        <v>16002</v>
      </c>
      <c r="D833">
        <v>5</v>
      </c>
      <c r="E833">
        <v>0</v>
      </c>
      <c r="F833">
        <v>21785</v>
      </c>
    </row>
    <row r="834" spans="1:6" x14ac:dyDescent="0.25">
      <c r="A834" s="6">
        <f>'Оборудование поликлиники'!AT286</f>
        <v>1</v>
      </c>
      <c r="B834">
        <v>619</v>
      </c>
      <c r="C834">
        <v>16002</v>
      </c>
      <c r="D834">
        <v>9</v>
      </c>
      <c r="E834">
        <v>0</v>
      </c>
      <c r="F834">
        <v>21785</v>
      </c>
    </row>
    <row r="835" spans="1:6" x14ac:dyDescent="0.25">
      <c r="A835" t="str">
        <f>'Оборудование поликлиники'!F287</f>
        <v>Материальные ресурсы</v>
      </c>
      <c r="B835">
        <v>619</v>
      </c>
      <c r="C835">
        <v>16001</v>
      </c>
      <c r="D835">
        <v>2</v>
      </c>
      <c r="E835">
        <v>0</v>
      </c>
      <c r="F835">
        <v>21785</v>
      </c>
    </row>
    <row r="836" spans="1:6" x14ac:dyDescent="0.25">
      <c r="A836" s="5">
        <f>'Оборудование поликлиники'!T287</f>
        <v>7.98</v>
      </c>
      <c r="B836">
        <v>619</v>
      </c>
      <c r="C836">
        <v>16001</v>
      </c>
      <c r="D836">
        <v>5</v>
      </c>
      <c r="E836">
        <v>0</v>
      </c>
      <c r="F836">
        <v>21785</v>
      </c>
    </row>
    <row r="837" spans="1:6" x14ac:dyDescent="0.25">
      <c r="A837" s="6">
        <f>'Оборудование поликлиники'!AT287</f>
        <v>1</v>
      </c>
      <c r="B837">
        <v>619</v>
      </c>
      <c r="C837">
        <v>16001</v>
      </c>
      <c r="D837">
        <v>9</v>
      </c>
      <c r="E837">
        <v>0</v>
      </c>
      <c r="F837">
        <v>21785</v>
      </c>
    </row>
    <row r="838" spans="1:6" x14ac:dyDescent="0.25">
      <c r="A838" t="str">
        <f>'Оборудование поликлиники'!F288</f>
        <v>Накладные расходы от ФОТ</v>
      </c>
      <c r="B838">
        <v>619</v>
      </c>
      <c r="C838">
        <v>16000</v>
      </c>
      <c r="D838">
        <v>2</v>
      </c>
      <c r="E838">
        <v>0</v>
      </c>
      <c r="F838">
        <v>21786</v>
      </c>
    </row>
    <row r="839" spans="1:6" x14ac:dyDescent="0.25">
      <c r="A839">
        <f>'Оборудование поликлиники'!K288</f>
        <v>0</v>
      </c>
      <c r="B839">
        <v>619</v>
      </c>
      <c r="C839">
        <v>16000</v>
      </c>
      <c r="D839">
        <v>3</v>
      </c>
      <c r="E839">
        <v>0</v>
      </c>
      <c r="F839">
        <v>21786</v>
      </c>
    </row>
    <row r="840" spans="1:6" x14ac:dyDescent="0.25">
      <c r="A840">
        <f>'Оборудование поликлиники'!T288</f>
        <v>0.8</v>
      </c>
      <c r="B840">
        <v>619</v>
      </c>
      <c r="C840">
        <v>16000</v>
      </c>
      <c r="D840">
        <v>5</v>
      </c>
      <c r="E840">
        <v>0</v>
      </c>
      <c r="F840">
        <v>21786</v>
      </c>
    </row>
    <row r="841" spans="1:6" x14ac:dyDescent="0.25">
      <c r="A841">
        <f>'Оборудование поликлиники'!AT288</f>
        <v>0.8</v>
      </c>
      <c r="B841">
        <v>619</v>
      </c>
      <c r="C841">
        <v>16000</v>
      </c>
      <c r="D841">
        <v>9</v>
      </c>
      <c r="E841">
        <v>0</v>
      </c>
      <c r="F841">
        <v>21786</v>
      </c>
    </row>
    <row r="842" spans="1:6" x14ac:dyDescent="0.25">
      <c r="A842" t="str">
        <f>'Оборудование поликлиники'!F289</f>
        <v>Сметная прибыль от ФОТ</v>
      </c>
      <c r="B842">
        <v>619</v>
      </c>
      <c r="C842">
        <v>15999</v>
      </c>
      <c r="D842">
        <v>2</v>
      </c>
      <c r="E842">
        <v>0</v>
      </c>
      <c r="F842">
        <v>21787</v>
      </c>
    </row>
    <row r="843" spans="1:6" x14ac:dyDescent="0.25">
      <c r="A843">
        <f>'Оборудование поликлиники'!K289</f>
        <v>0</v>
      </c>
      <c r="B843">
        <v>619</v>
      </c>
      <c r="C843">
        <v>15999</v>
      </c>
      <c r="D843">
        <v>3</v>
      </c>
      <c r="E843">
        <v>0</v>
      </c>
      <c r="F843">
        <v>21787</v>
      </c>
    </row>
    <row r="844" spans="1:6" x14ac:dyDescent="0.25">
      <c r="A844">
        <f>'Оборудование поликлиники'!T289</f>
        <v>0.6</v>
      </c>
      <c r="B844">
        <v>619</v>
      </c>
      <c r="C844">
        <v>15999</v>
      </c>
      <c r="D844">
        <v>5</v>
      </c>
      <c r="E844">
        <v>0</v>
      </c>
      <c r="F844">
        <v>21787</v>
      </c>
    </row>
    <row r="845" spans="1:6" x14ac:dyDescent="0.25">
      <c r="A845">
        <f>'Оборудование поликлиники'!AT289</f>
        <v>0.6</v>
      </c>
      <c r="B845">
        <v>619</v>
      </c>
      <c r="C845">
        <v>15999</v>
      </c>
      <c r="D845">
        <v>9</v>
      </c>
      <c r="E845">
        <v>0</v>
      </c>
      <c r="F845">
        <v>21787</v>
      </c>
    </row>
    <row r="846" spans="1:6" x14ac:dyDescent="0.25">
      <c r="A846" t="str">
        <f>'Оборудование поликлиники'!F290</f>
        <v>Затраты труда</v>
      </c>
      <c r="B846">
        <v>619</v>
      </c>
      <c r="C846">
        <v>15998</v>
      </c>
      <c r="D846">
        <v>2</v>
      </c>
      <c r="E846">
        <v>0</v>
      </c>
      <c r="F846">
        <v>21774</v>
      </c>
    </row>
    <row r="847" spans="1:6" x14ac:dyDescent="0.25">
      <c r="A847" t="str">
        <f>'Оборудование поликлиники'!K290</f>
        <v>чел.-ч</v>
      </c>
      <c r="B847">
        <v>619</v>
      </c>
      <c r="C847">
        <v>15998</v>
      </c>
      <c r="D847">
        <v>3</v>
      </c>
      <c r="E847">
        <v>0</v>
      </c>
      <c r="F847">
        <v>21774</v>
      </c>
    </row>
    <row r="848" spans="1:6" x14ac:dyDescent="0.25">
      <c r="A848">
        <f>'Оборудование поликлиники'!O290</f>
        <v>12.4</v>
      </c>
      <c r="B848">
        <v>619</v>
      </c>
      <c r="C848">
        <v>15998</v>
      </c>
      <c r="D848">
        <v>4</v>
      </c>
      <c r="E848">
        <v>0</v>
      </c>
      <c r="F848">
        <v>21774</v>
      </c>
    </row>
    <row r="849" spans="1:6" x14ac:dyDescent="0.25">
      <c r="A849" t="str">
        <f>'Оборудование поликлиники'!F291</f>
        <v>Итого по расценке</v>
      </c>
      <c r="B849">
        <v>619</v>
      </c>
      <c r="C849">
        <v>15997</v>
      </c>
      <c r="D849">
        <v>2</v>
      </c>
      <c r="E849">
        <v>0</v>
      </c>
      <c r="F849">
        <v>21788</v>
      </c>
    </row>
    <row r="850" spans="1:6" x14ac:dyDescent="0.25">
      <c r="A850">
        <f>'Оборудование поликлиники'!A292</f>
        <v>28</v>
      </c>
      <c r="B850">
        <v>619</v>
      </c>
      <c r="C850">
        <v>16006</v>
      </c>
      <c r="D850">
        <v>0</v>
      </c>
      <c r="E850">
        <v>0</v>
      </c>
      <c r="F850">
        <v>21762</v>
      </c>
    </row>
    <row r="851" spans="1:6" x14ac:dyDescent="0.25">
      <c r="A851" t="str">
        <f>'Оборудование поликлиники'!B292</f>
        <v>ФЕРм34-01-256-02</v>
      </c>
      <c r="B851">
        <v>619</v>
      </c>
      <c r="C851">
        <v>16006</v>
      </c>
      <c r="D851">
        <v>1</v>
      </c>
      <c r="E851">
        <v>0</v>
      </c>
      <c r="F851">
        <v>21762</v>
      </c>
    </row>
    <row r="852" spans="1:6" x14ac:dyDescent="0.25">
      <c r="A852" t="str">
        <f>'Оборудование поликлиники'!F292</f>
        <v>Аппарат для разделения и обработки крови</v>
      </c>
      <c r="B852">
        <v>619</v>
      </c>
      <c r="C852">
        <v>16006</v>
      </c>
      <c r="D852">
        <v>2</v>
      </c>
      <c r="E852">
        <v>0</v>
      </c>
      <c r="F852">
        <v>21762</v>
      </c>
    </row>
    <row r="853" spans="1:6" x14ac:dyDescent="0.25">
      <c r="A853" t="str">
        <f>'Оборудование поликлиники'!K292</f>
        <v>1 шт.</v>
      </c>
      <c r="B853">
        <v>619</v>
      </c>
      <c r="C853">
        <v>16006</v>
      </c>
      <c r="D853">
        <v>3</v>
      </c>
      <c r="E853">
        <v>0</v>
      </c>
      <c r="F853">
        <v>21762</v>
      </c>
    </row>
    <row r="854" spans="1:6" x14ac:dyDescent="0.25">
      <c r="A854" s="6">
        <f>'Оборудование поликлиники'!O292</f>
        <v>2</v>
      </c>
      <c r="B854">
        <v>619</v>
      </c>
      <c r="C854">
        <v>16006</v>
      </c>
      <c r="D854">
        <v>4</v>
      </c>
      <c r="E854">
        <v>0</v>
      </c>
      <c r="F854">
        <v>21762</v>
      </c>
    </row>
    <row r="855" spans="1:6" x14ac:dyDescent="0.25">
      <c r="A855" t="str">
        <f>'Оборудование поликлиники'!F294</f>
        <v>Зарплата</v>
      </c>
      <c r="B855">
        <v>619</v>
      </c>
      <c r="C855">
        <v>16014</v>
      </c>
      <c r="D855">
        <v>2</v>
      </c>
      <c r="E855">
        <v>0</v>
      </c>
      <c r="F855">
        <v>21785</v>
      </c>
    </row>
    <row r="856" spans="1:6" x14ac:dyDescent="0.25">
      <c r="A856">
        <f>'Оборудование поликлиники'!T294</f>
        <v>319.60000000000002</v>
      </c>
      <c r="B856">
        <v>619</v>
      </c>
      <c r="C856">
        <v>16014</v>
      </c>
      <c r="D856">
        <v>5</v>
      </c>
      <c r="E856">
        <v>0</v>
      </c>
      <c r="F856">
        <v>21785</v>
      </c>
    </row>
    <row r="857" spans="1:6" x14ac:dyDescent="0.25">
      <c r="A857" s="6">
        <f>'Оборудование поликлиники'!AT294</f>
        <v>1</v>
      </c>
      <c r="B857">
        <v>619</v>
      </c>
      <c r="C857">
        <v>16014</v>
      </c>
      <c r="D857">
        <v>9</v>
      </c>
      <c r="E857">
        <v>0</v>
      </c>
      <c r="F857">
        <v>21785</v>
      </c>
    </row>
    <row r="858" spans="1:6" x14ac:dyDescent="0.25">
      <c r="A858" t="str">
        <f>'Оборудование поликлиники'!F295</f>
        <v>Эксплуатация машин</v>
      </c>
      <c r="B858">
        <v>619</v>
      </c>
      <c r="C858">
        <v>16013</v>
      </c>
      <c r="D858">
        <v>2</v>
      </c>
      <c r="E858">
        <v>0</v>
      </c>
      <c r="F858">
        <v>21785</v>
      </c>
    </row>
    <row r="859" spans="1:6" x14ac:dyDescent="0.25">
      <c r="A859" s="6">
        <f>'Оборудование поликлиники'!T295</f>
        <v>0</v>
      </c>
      <c r="B859">
        <v>619</v>
      </c>
      <c r="C859">
        <v>16013</v>
      </c>
      <c r="D859">
        <v>5</v>
      </c>
      <c r="E859">
        <v>0</v>
      </c>
      <c r="F859">
        <v>21785</v>
      </c>
    </row>
    <row r="860" spans="1:6" x14ac:dyDescent="0.25">
      <c r="A860" s="6">
        <f>'Оборудование поликлиники'!AT295</f>
        <v>1</v>
      </c>
      <c r="B860">
        <v>619</v>
      </c>
      <c r="C860">
        <v>16013</v>
      </c>
      <c r="D860">
        <v>9</v>
      </c>
      <c r="E860">
        <v>0</v>
      </c>
      <c r="F860">
        <v>21785</v>
      </c>
    </row>
    <row r="861" spans="1:6" x14ac:dyDescent="0.25">
      <c r="A861" t="str">
        <f>'Оборудование поликлиники'!F296</f>
        <v>в т.ч. зарплата машиниста</v>
      </c>
      <c r="B861">
        <v>619</v>
      </c>
      <c r="C861">
        <v>16012</v>
      </c>
      <c r="D861">
        <v>2</v>
      </c>
      <c r="E861">
        <v>0</v>
      </c>
      <c r="F861">
        <v>21785</v>
      </c>
    </row>
    <row r="862" spans="1:6" x14ac:dyDescent="0.25">
      <c r="A862" s="6">
        <f>'Оборудование поликлиники'!T296</f>
        <v>0</v>
      </c>
      <c r="B862">
        <v>619</v>
      </c>
      <c r="C862">
        <v>16012</v>
      </c>
      <c r="D862">
        <v>5</v>
      </c>
      <c r="E862">
        <v>0</v>
      </c>
      <c r="F862">
        <v>21785</v>
      </c>
    </row>
    <row r="863" spans="1:6" x14ac:dyDescent="0.25">
      <c r="A863" s="6">
        <f>'Оборудование поликлиники'!AT296</f>
        <v>1</v>
      </c>
      <c r="B863">
        <v>619</v>
      </c>
      <c r="C863">
        <v>16012</v>
      </c>
      <c r="D863">
        <v>9</v>
      </c>
      <c r="E863">
        <v>0</v>
      </c>
      <c r="F863">
        <v>21785</v>
      </c>
    </row>
    <row r="864" spans="1:6" x14ac:dyDescent="0.25">
      <c r="A864" t="str">
        <f>'Оборудование поликлиники'!F297</f>
        <v>Материальные ресурсы</v>
      </c>
      <c r="B864">
        <v>619</v>
      </c>
      <c r="C864">
        <v>16011</v>
      </c>
      <c r="D864">
        <v>2</v>
      </c>
      <c r="E864">
        <v>0</v>
      </c>
      <c r="F864">
        <v>21785</v>
      </c>
    </row>
    <row r="865" spans="1:6" x14ac:dyDescent="0.25">
      <c r="A865" s="5">
        <f>'Оборудование поликлиники'!T297</f>
        <v>8.26</v>
      </c>
      <c r="B865">
        <v>619</v>
      </c>
      <c r="C865">
        <v>16011</v>
      </c>
      <c r="D865">
        <v>5</v>
      </c>
      <c r="E865">
        <v>0</v>
      </c>
      <c r="F865">
        <v>21785</v>
      </c>
    </row>
    <row r="866" spans="1:6" x14ac:dyDescent="0.25">
      <c r="A866" s="6">
        <f>'Оборудование поликлиники'!AT297</f>
        <v>1</v>
      </c>
      <c r="B866">
        <v>619</v>
      </c>
      <c r="C866">
        <v>16011</v>
      </c>
      <c r="D866">
        <v>9</v>
      </c>
      <c r="E866">
        <v>0</v>
      </c>
      <c r="F866">
        <v>21785</v>
      </c>
    </row>
    <row r="867" spans="1:6" x14ac:dyDescent="0.25">
      <c r="A867" t="str">
        <f>'Оборудование поликлиники'!F298</f>
        <v>Накладные расходы от ФОТ</v>
      </c>
      <c r="B867">
        <v>619</v>
      </c>
      <c r="C867">
        <v>16010</v>
      </c>
      <c r="D867">
        <v>2</v>
      </c>
      <c r="E867">
        <v>0</v>
      </c>
      <c r="F867">
        <v>21786</v>
      </c>
    </row>
    <row r="868" spans="1:6" x14ac:dyDescent="0.25">
      <c r="A868">
        <f>'Оборудование поликлиники'!K298</f>
        <v>0</v>
      </c>
      <c r="B868">
        <v>619</v>
      </c>
      <c r="C868">
        <v>16010</v>
      </c>
      <c r="D868">
        <v>3</v>
      </c>
      <c r="E868">
        <v>0</v>
      </c>
      <c r="F868">
        <v>21786</v>
      </c>
    </row>
    <row r="869" spans="1:6" x14ac:dyDescent="0.25">
      <c r="A869">
        <f>'Оборудование поликлиники'!T298</f>
        <v>0.8</v>
      </c>
      <c r="B869">
        <v>619</v>
      </c>
      <c r="C869">
        <v>16010</v>
      </c>
      <c r="D869">
        <v>5</v>
      </c>
      <c r="E869">
        <v>0</v>
      </c>
      <c r="F869">
        <v>21786</v>
      </c>
    </row>
    <row r="870" spans="1:6" x14ac:dyDescent="0.25">
      <c r="A870">
        <f>'Оборудование поликлиники'!AT298</f>
        <v>0.8</v>
      </c>
      <c r="B870">
        <v>619</v>
      </c>
      <c r="C870">
        <v>16010</v>
      </c>
      <c r="D870">
        <v>9</v>
      </c>
      <c r="E870">
        <v>0</v>
      </c>
      <c r="F870">
        <v>21786</v>
      </c>
    </row>
    <row r="871" spans="1:6" x14ac:dyDescent="0.25">
      <c r="A871" t="str">
        <f>'Оборудование поликлиники'!F299</f>
        <v>Сметная прибыль от ФОТ</v>
      </c>
      <c r="B871">
        <v>619</v>
      </c>
      <c r="C871">
        <v>16009</v>
      </c>
      <c r="D871">
        <v>2</v>
      </c>
      <c r="E871">
        <v>0</v>
      </c>
      <c r="F871">
        <v>21787</v>
      </c>
    </row>
    <row r="872" spans="1:6" x14ac:dyDescent="0.25">
      <c r="A872">
        <f>'Оборудование поликлиники'!K299</f>
        <v>0</v>
      </c>
      <c r="B872">
        <v>619</v>
      </c>
      <c r="C872">
        <v>16009</v>
      </c>
      <c r="D872">
        <v>3</v>
      </c>
      <c r="E872">
        <v>0</v>
      </c>
      <c r="F872">
        <v>21787</v>
      </c>
    </row>
    <row r="873" spans="1:6" x14ac:dyDescent="0.25">
      <c r="A873">
        <f>'Оборудование поликлиники'!T299</f>
        <v>0.6</v>
      </c>
      <c r="B873">
        <v>619</v>
      </c>
      <c r="C873">
        <v>16009</v>
      </c>
      <c r="D873">
        <v>5</v>
      </c>
      <c r="E873">
        <v>0</v>
      </c>
      <c r="F873">
        <v>21787</v>
      </c>
    </row>
    <row r="874" spans="1:6" x14ac:dyDescent="0.25">
      <c r="A874">
        <f>'Оборудование поликлиники'!AT299</f>
        <v>0.6</v>
      </c>
      <c r="B874">
        <v>619</v>
      </c>
      <c r="C874">
        <v>16009</v>
      </c>
      <c r="D874">
        <v>9</v>
      </c>
      <c r="E874">
        <v>0</v>
      </c>
      <c r="F874">
        <v>21787</v>
      </c>
    </row>
    <row r="875" spans="1:6" x14ac:dyDescent="0.25">
      <c r="A875" t="str">
        <f>'Оборудование поликлиники'!F300</f>
        <v>Затраты труда</v>
      </c>
      <c r="B875">
        <v>619</v>
      </c>
      <c r="C875">
        <v>16008</v>
      </c>
      <c r="D875">
        <v>2</v>
      </c>
      <c r="E875">
        <v>0</v>
      </c>
      <c r="F875">
        <v>21774</v>
      </c>
    </row>
    <row r="876" spans="1:6" x14ac:dyDescent="0.25">
      <c r="A876" t="str">
        <f>'Оборудование поликлиники'!K300</f>
        <v>чел.-ч</v>
      </c>
      <c r="B876">
        <v>619</v>
      </c>
      <c r="C876">
        <v>16008</v>
      </c>
      <c r="D876">
        <v>3</v>
      </c>
      <c r="E876">
        <v>0</v>
      </c>
      <c r="F876">
        <v>21774</v>
      </c>
    </row>
    <row r="877" spans="1:6" x14ac:dyDescent="0.25">
      <c r="A877" s="6">
        <f>'Оборудование поликлиники'!O300</f>
        <v>34</v>
      </c>
      <c r="B877">
        <v>619</v>
      </c>
      <c r="C877">
        <v>16008</v>
      </c>
      <c r="D877">
        <v>4</v>
      </c>
      <c r="E877">
        <v>0</v>
      </c>
      <c r="F877">
        <v>21774</v>
      </c>
    </row>
    <row r="878" spans="1:6" x14ac:dyDescent="0.25">
      <c r="A878" t="str">
        <f>'Оборудование поликлиники'!F301</f>
        <v>Итого по расценке</v>
      </c>
      <c r="B878">
        <v>619</v>
      </c>
      <c r="C878">
        <v>16007</v>
      </c>
      <c r="D878">
        <v>2</v>
      </c>
      <c r="E878">
        <v>0</v>
      </c>
      <c r="F878">
        <v>21788</v>
      </c>
    </row>
    <row r="879" spans="1:6" x14ac:dyDescent="0.25">
      <c r="A879">
        <f>'Оборудование поликлиники'!A302</f>
        <v>29</v>
      </c>
      <c r="B879">
        <v>619</v>
      </c>
      <c r="C879">
        <v>16037</v>
      </c>
      <c r="D879">
        <v>0</v>
      </c>
      <c r="E879">
        <v>0</v>
      </c>
      <c r="F879">
        <v>21762</v>
      </c>
    </row>
    <row r="880" spans="1:6" x14ac:dyDescent="0.25">
      <c r="A880" t="str">
        <f>'Оборудование поликлиники'!B302</f>
        <v>ФЕРм34-01-100-02</v>
      </c>
      <c r="B880">
        <v>619</v>
      </c>
      <c r="C880">
        <v>16037</v>
      </c>
      <c r="D880">
        <v>1</v>
      </c>
      <c r="E880">
        <v>0</v>
      </c>
      <c r="F880">
        <v>21762</v>
      </c>
    </row>
    <row r="881" spans="1:6" x14ac:dyDescent="0.25">
      <c r="A881" t="str">
        <f>'Оборудование поликлиники'!F302</f>
        <v>Комплекс рентгеновский диагностический стационарный, тип РУМ-20 СГ-312</v>
      </c>
      <c r="B881">
        <v>619</v>
      </c>
      <c r="C881">
        <v>16037</v>
      </c>
      <c r="D881">
        <v>2</v>
      </c>
      <c r="E881">
        <v>0</v>
      </c>
      <c r="F881">
        <v>21762</v>
      </c>
    </row>
    <row r="882" spans="1:6" x14ac:dyDescent="0.25">
      <c r="A882" t="str">
        <f>'Оборудование поликлиники'!K302</f>
        <v>комплект</v>
      </c>
      <c r="B882">
        <v>619</v>
      </c>
      <c r="C882">
        <v>16037</v>
      </c>
      <c r="D882">
        <v>3</v>
      </c>
      <c r="E882">
        <v>0</v>
      </c>
      <c r="F882">
        <v>21762</v>
      </c>
    </row>
    <row r="883" spans="1:6" x14ac:dyDescent="0.25">
      <c r="A883" s="6">
        <f>'Оборудование поликлиники'!O302</f>
        <v>1</v>
      </c>
      <c r="B883">
        <v>619</v>
      </c>
      <c r="C883">
        <v>16037</v>
      </c>
      <c r="D883">
        <v>4</v>
      </c>
      <c r="E883">
        <v>0</v>
      </c>
      <c r="F883">
        <v>21762</v>
      </c>
    </row>
    <row r="884" spans="1:6" x14ac:dyDescent="0.25">
      <c r="A884" t="str">
        <f>'Оборудование поликлиники'!F304</f>
        <v>Зарплата</v>
      </c>
      <c r="B884">
        <v>619</v>
      </c>
      <c r="C884">
        <v>16045</v>
      </c>
      <c r="D884">
        <v>2</v>
      </c>
      <c r="E884">
        <v>0</v>
      </c>
      <c r="F884">
        <v>21785</v>
      </c>
    </row>
    <row r="885" spans="1:6" x14ac:dyDescent="0.25">
      <c r="A885" s="5">
        <f>'Оборудование поликлиники'!T304</f>
        <v>7406.38</v>
      </c>
      <c r="B885">
        <v>619</v>
      </c>
      <c r="C885">
        <v>16045</v>
      </c>
      <c r="D885">
        <v>5</v>
      </c>
      <c r="E885">
        <v>0</v>
      </c>
      <c r="F885">
        <v>21785</v>
      </c>
    </row>
    <row r="886" spans="1:6" x14ac:dyDescent="0.25">
      <c r="A886" s="6">
        <f>'Оборудование поликлиники'!AT304</f>
        <v>1</v>
      </c>
      <c r="B886">
        <v>619</v>
      </c>
      <c r="C886">
        <v>16045</v>
      </c>
      <c r="D886">
        <v>9</v>
      </c>
      <c r="E886">
        <v>0</v>
      </c>
      <c r="F886">
        <v>21785</v>
      </c>
    </row>
    <row r="887" spans="1:6" x14ac:dyDescent="0.25">
      <c r="A887" t="str">
        <f>'Оборудование поликлиники'!F305</f>
        <v>Эксплуатация машин</v>
      </c>
      <c r="B887">
        <v>619</v>
      </c>
      <c r="C887">
        <v>16044</v>
      </c>
      <c r="D887">
        <v>2</v>
      </c>
      <c r="E887">
        <v>0</v>
      </c>
      <c r="F887">
        <v>21785</v>
      </c>
    </row>
    <row r="888" spans="1:6" x14ac:dyDescent="0.25">
      <c r="A888" s="5">
        <f>'Оборудование поликлиники'!T305</f>
        <v>24.65</v>
      </c>
      <c r="B888">
        <v>619</v>
      </c>
      <c r="C888">
        <v>16044</v>
      </c>
      <c r="D888">
        <v>5</v>
      </c>
      <c r="E888">
        <v>0</v>
      </c>
      <c r="F888">
        <v>21785</v>
      </c>
    </row>
    <row r="889" spans="1:6" x14ac:dyDescent="0.25">
      <c r="A889" s="6">
        <f>'Оборудование поликлиники'!AT305</f>
        <v>1</v>
      </c>
      <c r="B889">
        <v>619</v>
      </c>
      <c r="C889">
        <v>16044</v>
      </c>
      <c r="D889">
        <v>9</v>
      </c>
      <c r="E889">
        <v>0</v>
      </c>
      <c r="F889">
        <v>21785</v>
      </c>
    </row>
    <row r="890" spans="1:6" x14ac:dyDescent="0.25">
      <c r="A890" t="str">
        <f>'Оборудование поликлиники'!F306</f>
        <v>в т.ч. зарплата машиниста</v>
      </c>
      <c r="B890">
        <v>619</v>
      </c>
      <c r="C890">
        <v>16043</v>
      </c>
      <c r="D890">
        <v>2</v>
      </c>
      <c r="E890">
        <v>0</v>
      </c>
      <c r="F890">
        <v>21785</v>
      </c>
    </row>
    <row r="891" spans="1:6" x14ac:dyDescent="0.25">
      <c r="A891" s="6">
        <f>'Оборудование поликлиники'!T306</f>
        <v>0</v>
      </c>
      <c r="B891">
        <v>619</v>
      </c>
      <c r="C891">
        <v>16043</v>
      </c>
      <c r="D891">
        <v>5</v>
      </c>
      <c r="E891">
        <v>0</v>
      </c>
      <c r="F891">
        <v>21785</v>
      </c>
    </row>
    <row r="892" spans="1:6" x14ac:dyDescent="0.25">
      <c r="A892" s="6">
        <f>'Оборудование поликлиники'!AT306</f>
        <v>1</v>
      </c>
      <c r="B892">
        <v>619</v>
      </c>
      <c r="C892">
        <v>16043</v>
      </c>
      <c r="D892">
        <v>9</v>
      </c>
      <c r="E892">
        <v>0</v>
      </c>
      <c r="F892">
        <v>21785</v>
      </c>
    </row>
    <row r="893" spans="1:6" x14ac:dyDescent="0.25">
      <c r="A893" t="str">
        <f>'Оборудование поликлиники'!F307</f>
        <v>Материальные ресурсы</v>
      </c>
      <c r="B893">
        <v>619</v>
      </c>
      <c r="C893">
        <v>16042</v>
      </c>
      <c r="D893">
        <v>2</v>
      </c>
      <c r="E893">
        <v>0</v>
      </c>
      <c r="F893">
        <v>21785</v>
      </c>
    </row>
    <row r="894" spans="1:6" x14ac:dyDescent="0.25">
      <c r="A894" s="5">
        <f>'Оборудование поликлиники'!T307</f>
        <v>1307.33</v>
      </c>
      <c r="B894">
        <v>619</v>
      </c>
      <c r="C894">
        <v>16042</v>
      </c>
      <c r="D894">
        <v>5</v>
      </c>
      <c r="E894">
        <v>0</v>
      </c>
      <c r="F894">
        <v>21785</v>
      </c>
    </row>
    <row r="895" spans="1:6" x14ac:dyDescent="0.25">
      <c r="A895" s="6">
        <f>'Оборудование поликлиники'!AT307</f>
        <v>1</v>
      </c>
      <c r="B895">
        <v>619</v>
      </c>
      <c r="C895">
        <v>16042</v>
      </c>
      <c r="D895">
        <v>9</v>
      </c>
      <c r="E895">
        <v>0</v>
      </c>
      <c r="F895">
        <v>21785</v>
      </c>
    </row>
    <row r="896" spans="1:6" x14ac:dyDescent="0.25">
      <c r="A896" t="str">
        <f>'Оборудование поликлиники'!F308</f>
        <v>Накладные расходы от ФОТ</v>
      </c>
      <c r="B896">
        <v>619</v>
      </c>
      <c r="C896">
        <v>16041</v>
      </c>
      <c r="D896">
        <v>2</v>
      </c>
      <c r="E896">
        <v>0</v>
      </c>
      <c r="F896">
        <v>21786</v>
      </c>
    </row>
    <row r="897" spans="1:6" x14ac:dyDescent="0.25">
      <c r="A897">
        <f>'Оборудование поликлиники'!K308</f>
        <v>0</v>
      </c>
      <c r="B897">
        <v>619</v>
      </c>
      <c r="C897">
        <v>16041</v>
      </c>
      <c r="D897">
        <v>3</v>
      </c>
      <c r="E897">
        <v>0</v>
      </c>
      <c r="F897">
        <v>21786</v>
      </c>
    </row>
    <row r="898" spans="1:6" x14ac:dyDescent="0.25">
      <c r="A898">
        <f>'Оборудование поликлиники'!T308</f>
        <v>0.8</v>
      </c>
      <c r="B898">
        <v>619</v>
      </c>
      <c r="C898">
        <v>16041</v>
      </c>
      <c r="D898">
        <v>5</v>
      </c>
      <c r="E898">
        <v>0</v>
      </c>
      <c r="F898">
        <v>21786</v>
      </c>
    </row>
    <row r="899" spans="1:6" x14ac:dyDescent="0.25">
      <c r="A899">
        <f>'Оборудование поликлиники'!AT308</f>
        <v>0.8</v>
      </c>
      <c r="B899">
        <v>619</v>
      </c>
      <c r="C899">
        <v>16041</v>
      </c>
      <c r="D899">
        <v>9</v>
      </c>
      <c r="E899">
        <v>0</v>
      </c>
      <c r="F899">
        <v>21786</v>
      </c>
    </row>
    <row r="900" spans="1:6" x14ac:dyDescent="0.25">
      <c r="A900" t="str">
        <f>'Оборудование поликлиники'!F309</f>
        <v>Сметная прибыль от ФОТ</v>
      </c>
      <c r="B900">
        <v>619</v>
      </c>
      <c r="C900">
        <v>16040</v>
      </c>
      <c r="D900">
        <v>2</v>
      </c>
      <c r="E900">
        <v>0</v>
      </c>
      <c r="F900">
        <v>21787</v>
      </c>
    </row>
    <row r="901" spans="1:6" x14ac:dyDescent="0.25">
      <c r="A901">
        <f>'Оборудование поликлиники'!K309</f>
        <v>0</v>
      </c>
      <c r="B901">
        <v>619</v>
      </c>
      <c r="C901">
        <v>16040</v>
      </c>
      <c r="D901">
        <v>3</v>
      </c>
      <c r="E901">
        <v>0</v>
      </c>
      <c r="F901">
        <v>21787</v>
      </c>
    </row>
    <row r="902" spans="1:6" x14ac:dyDescent="0.25">
      <c r="A902">
        <f>'Оборудование поликлиники'!T309</f>
        <v>0.6</v>
      </c>
      <c r="B902">
        <v>619</v>
      </c>
      <c r="C902">
        <v>16040</v>
      </c>
      <c r="D902">
        <v>5</v>
      </c>
      <c r="E902">
        <v>0</v>
      </c>
      <c r="F902">
        <v>21787</v>
      </c>
    </row>
    <row r="903" spans="1:6" x14ac:dyDescent="0.25">
      <c r="A903">
        <f>'Оборудование поликлиники'!AT309</f>
        <v>0.6</v>
      </c>
      <c r="B903">
        <v>619</v>
      </c>
      <c r="C903">
        <v>16040</v>
      </c>
      <c r="D903">
        <v>9</v>
      </c>
      <c r="E903">
        <v>0</v>
      </c>
      <c r="F903">
        <v>21787</v>
      </c>
    </row>
    <row r="904" spans="1:6" x14ac:dyDescent="0.25">
      <c r="A904" t="str">
        <f>'Оборудование поликлиники'!F310</f>
        <v>Затраты труда</v>
      </c>
      <c r="B904">
        <v>619</v>
      </c>
      <c r="C904">
        <v>16039</v>
      </c>
      <c r="D904">
        <v>2</v>
      </c>
      <c r="E904">
        <v>0</v>
      </c>
      <c r="F904">
        <v>21774</v>
      </c>
    </row>
    <row r="905" spans="1:6" x14ac:dyDescent="0.25">
      <c r="A905" t="str">
        <f>'Оборудование поликлиники'!K310</f>
        <v>чел.-ч</v>
      </c>
      <c r="B905">
        <v>619</v>
      </c>
      <c r="C905">
        <v>16039</v>
      </c>
      <c r="D905">
        <v>3</v>
      </c>
      <c r="E905">
        <v>0</v>
      </c>
      <c r="F905">
        <v>21774</v>
      </c>
    </row>
    <row r="906" spans="1:6" x14ac:dyDescent="0.25">
      <c r="A906" s="6">
        <f>'Оборудование поликлиники'!O310</f>
        <v>677</v>
      </c>
      <c r="B906">
        <v>619</v>
      </c>
      <c r="C906">
        <v>16039</v>
      </c>
      <c r="D906">
        <v>4</v>
      </c>
      <c r="E906">
        <v>0</v>
      </c>
      <c r="F906">
        <v>21774</v>
      </c>
    </row>
    <row r="907" spans="1:6" x14ac:dyDescent="0.25">
      <c r="A907" t="str">
        <f>'Оборудование поликлиники'!F311</f>
        <v>Итого по расценке</v>
      </c>
      <c r="B907">
        <v>619</v>
      </c>
      <c r="C907">
        <v>16038</v>
      </c>
      <c r="D907">
        <v>2</v>
      </c>
      <c r="E907">
        <v>0</v>
      </c>
      <c r="F907">
        <v>21788</v>
      </c>
    </row>
    <row r="908" spans="1:6" x14ac:dyDescent="0.25">
      <c r="A908">
        <f>'Оборудование поликлиники'!A312</f>
        <v>30</v>
      </c>
      <c r="B908">
        <v>619</v>
      </c>
      <c r="C908">
        <v>16017</v>
      </c>
      <c r="D908">
        <v>0</v>
      </c>
      <c r="E908">
        <v>0</v>
      </c>
      <c r="F908">
        <v>21762</v>
      </c>
    </row>
    <row r="909" spans="1:6" x14ac:dyDescent="0.25">
      <c r="A909" t="str">
        <f>'Оборудование поликлиники'!B312</f>
        <v>ФЕРм34-01-100-09</v>
      </c>
      <c r="B909">
        <v>619</v>
      </c>
      <c r="C909">
        <v>16017</v>
      </c>
      <c r="D909">
        <v>1</v>
      </c>
      <c r="E909">
        <v>0</v>
      </c>
      <c r="F909">
        <v>21762</v>
      </c>
    </row>
    <row r="910" spans="1:6" x14ac:dyDescent="0.25">
      <c r="A910" t="str">
        <f>'Оборудование поликлиники'!F312</f>
        <v>Комплекс рентгеновский диагностический "Рентген-50-2"</v>
      </c>
      <c r="B910">
        <v>619</v>
      </c>
      <c r="C910">
        <v>16017</v>
      </c>
      <c r="D910">
        <v>2</v>
      </c>
      <c r="E910">
        <v>0</v>
      </c>
      <c r="F910">
        <v>21762</v>
      </c>
    </row>
    <row r="911" spans="1:6" x14ac:dyDescent="0.25">
      <c r="A911" t="str">
        <f>'Оборудование поликлиники'!K312</f>
        <v>комплект</v>
      </c>
      <c r="B911">
        <v>619</v>
      </c>
      <c r="C911">
        <v>16017</v>
      </c>
      <c r="D911">
        <v>3</v>
      </c>
      <c r="E911">
        <v>0</v>
      </c>
      <c r="F911">
        <v>21762</v>
      </c>
    </row>
    <row r="912" spans="1:6" x14ac:dyDescent="0.25">
      <c r="A912" s="6">
        <f>'Оборудование поликлиники'!O312</f>
        <v>1</v>
      </c>
      <c r="B912">
        <v>619</v>
      </c>
      <c r="C912">
        <v>16017</v>
      </c>
      <c r="D912">
        <v>4</v>
      </c>
      <c r="E912">
        <v>0</v>
      </c>
      <c r="F912">
        <v>21762</v>
      </c>
    </row>
    <row r="913" spans="1:6" x14ac:dyDescent="0.25">
      <c r="A913" t="str">
        <f>'Оборудование поликлиники'!F314</f>
        <v>Зарплата</v>
      </c>
      <c r="B913">
        <v>619</v>
      </c>
      <c r="C913">
        <v>16025</v>
      </c>
      <c r="D913">
        <v>2</v>
      </c>
      <c r="E913">
        <v>0</v>
      </c>
      <c r="F913">
        <v>21785</v>
      </c>
    </row>
    <row r="914" spans="1:6" x14ac:dyDescent="0.25">
      <c r="A914" s="5">
        <f>'Оборудование поликлиники'!T314</f>
        <v>13521.84</v>
      </c>
      <c r="B914">
        <v>619</v>
      </c>
      <c r="C914">
        <v>16025</v>
      </c>
      <c r="D914">
        <v>5</v>
      </c>
      <c r="E914">
        <v>0</v>
      </c>
      <c r="F914">
        <v>21785</v>
      </c>
    </row>
    <row r="915" spans="1:6" x14ac:dyDescent="0.25">
      <c r="A915" s="6">
        <f>'Оборудование поликлиники'!AT314</f>
        <v>1</v>
      </c>
      <c r="B915">
        <v>619</v>
      </c>
      <c r="C915">
        <v>16025</v>
      </c>
      <c r="D915">
        <v>9</v>
      </c>
      <c r="E915">
        <v>0</v>
      </c>
      <c r="F915">
        <v>21785</v>
      </c>
    </row>
    <row r="916" spans="1:6" x14ac:dyDescent="0.25">
      <c r="A916" t="str">
        <f>'Оборудование поликлиники'!F315</f>
        <v>Эксплуатация машин</v>
      </c>
      <c r="B916">
        <v>619</v>
      </c>
      <c r="C916">
        <v>16024</v>
      </c>
      <c r="D916">
        <v>2</v>
      </c>
      <c r="E916">
        <v>0</v>
      </c>
      <c r="F916">
        <v>21785</v>
      </c>
    </row>
    <row r="917" spans="1:6" x14ac:dyDescent="0.25">
      <c r="A917" s="6">
        <f>'Оборудование поликлиники'!T315</f>
        <v>0</v>
      </c>
      <c r="B917">
        <v>619</v>
      </c>
      <c r="C917">
        <v>16024</v>
      </c>
      <c r="D917">
        <v>5</v>
      </c>
      <c r="E917">
        <v>0</v>
      </c>
      <c r="F917">
        <v>21785</v>
      </c>
    </row>
    <row r="918" spans="1:6" x14ac:dyDescent="0.25">
      <c r="A918" s="6">
        <f>'Оборудование поликлиники'!AT315</f>
        <v>1</v>
      </c>
      <c r="B918">
        <v>619</v>
      </c>
      <c r="C918">
        <v>16024</v>
      </c>
      <c r="D918">
        <v>9</v>
      </c>
      <c r="E918">
        <v>0</v>
      </c>
      <c r="F918">
        <v>21785</v>
      </c>
    </row>
    <row r="919" spans="1:6" x14ac:dyDescent="0.25">
      <c r="A919" t="str">
        <f>'Оборудование поликлиники'!F316</f>
        <v>в т.ч. зарплата машиниста</v>
      </c>
      <c r="B919">
        <v>619</v>
      </c>
      <c r="C919">
        <v>16023</v>
      </c>
      <c r="D919">
        <v>2</v>
      </c>
      <c r="E919">
        <v>0</v>
      </c>
      <c r="F919">
        <v>21785</v>
      </c>
    </row>
    <row r="920" spans="1:6" x14ac:dyDescent="0.25">
      <c r="A920" s="6">
        <f>'Оборудование поликлиники'!T316</f>
        <v>0</v>
      </c>
      <c r="B920">
        <v>619</v>
      </c>
      <c r="C920">
        <v>16023</v>
      </c>
      <c r="D920">
        <v>5</v>
      </c>
      <c r="E920">
        <v>0</v>
      </c>
      <c r="F920">
        <v>21785</v>
      </c>
    </row>
    <row r="921" spans="1:6" x14ac:dyDescent="0.25">
      <c r="A921" s="6">
        <f>'Оборудование поликлиники'!AT316</f>
        <v>1</v>
      </c>
      <c r="B921">
        <v>619</v>
      </c>
      <c r="C921">
        <v>16023</v>
      </c>
      <c r="D921">
        <v>9</v>
      </c>
      <c r="E921">
        <v>0</v>
      </c>
      <c r="F921">
        <v>21785</v>
      </c>
    </row>
    <row r="922" spans="1:6" x14ac:dyDescent="0.25">
      <c r="A922" t="str">
        <f>'Оборудование поликлиники'!F317</f>
        <v>Материальные ресурсы</v>
      </c>
      <c r="B922">
        <v>619</v>
      </c>
      <c r="C922">
        <v>16022</v>
      </c>
      <c r="D922">
        <v>2</v>
      </c>
      <c r="E922">
        <v>0</v>
      </c>
      <c r="F922">
        <v>21785</v>
      </c>
    </row>
    <row r="923" spans="1:6" x14ac:dyDescent="0.25">
      <c r="A923" s="5">
        <f>'Оборудование поликлиники'!T317</f>
        <v>2588.44</v>
      </c>
      <c r="B923">
        <v>619</v>
      </c>
      <c r="C923">
        <v>16022</v>
      </c>
      <c r="D923">
        <v>5</v>
      </c>
      <c r="E923">
        <v>0</v>
      </c>
      <c r="F923">
        <v>21785</v>
      </c>
    </row>
    <row r="924" spans="1:6" x14ac:dyDescent="0.25">
      <c r="A924" s="6">
        <f>'Оборудование поликлиники'!AT317</f>
        <v>1</v>
      </c>
      <c r="B924">
        <v>619</v>
      </c>
      <c r="C924">
        <v>16022</v>
      </c>
      <c r="D924">
        <v>9</v>
      </c>
      <c r="E924">
        <v>0</v>
      </c>
      <c r="F924">
        <v>21785</v>
      </c>
    </row>
    <row r="925" spans="1:6" x14ac:dyDescent="0.25">
      <c r="A925" t="str">
        <f>'Оборудование поликлиники'!F318</f>
        <v>Накладные расходы от ФОТ</v>
      </c>
      <c r="B925">
        <v>619</v>
      </c>
      <c r="C925">
        <v>16021</v>
      </c>
      <c r="D925">
        <v>2</v>
      </c>
      <c r="E925">
        <v>0</v>
      </c>
      <c r="F925">
        <v>21786</v>
      </c>
    </row>
    <row r="926" spans="1:6" x14ac:dyDescent="0.25">
      <c r="A926">
        <f>'Оборудование поликлиники'!K318</f>
        <v>0</v>
      </c>
      <c r="B926">
        <v>619</v>
      </c>
      <c r="C926">
        <v>16021</v>
      </c>
      <c r="D926">
        <v>3</v>
      </c>
      <c r="E926">
        <v>0</v>
      </c>
      <c r="F926">
        <v>21786</v>
      </c>
    </row>
    <row r="927" spans="1:6" x14ac:dyDescent="0.25">
      <c r="A927">
        <f>'Оборудование поликлиники'!T318</f>
        <v>0.8</v>
      </c>
      <c r="B927">
        <v>619</v>
      </c>
      <c r="C927">
        <v>16021</v>
      </c>
      <c r="D927">
        <v>5</v>
      </c>
      <c r="E927">
        <v>0</v>
      </c>
      <c r="F927">
        <v>21786</v>
      </c>
    </row>
    <row r="928" spans="1:6" x14ac:dyDescent="0.25">
      <c r="A928">
        <f>'Оборудование поликлиники'!AT318</f>
        <v>0.8</v>
      </c>
      <c r="B928">
        <v>619</v>
      </c>
      <c r="C928">
        <v>16021</v>
      </c>
      <c r="D928">
        <v>9</v>
      </c>
      <c r="E928">
        <v>0</v>
      </c>
      <c r="F928">
        <v>21786</v>
      </c>
    </row>
    <row r="929" spans="1:6" x14ac:dyDescent="0.25">
      <c r="A929" t="str">
        <f>'Оборудование поликлиники'!F319</f>
        <v>Сметная прибыль от ФОТ</v>
      </c>
      <c r="B929">
        <v>619</v>
      </c>
      <c r="C929">
        <v>16020</v>
      </c>
      <c r="D929">
        <v>2</v>
      </c>
      <c r="E929">
        <v>0</v>
      </c>
      <c r="F929">
        <v>21787</v>
      </c>
    </row>
    <row r="930" spans="1:6" x14ac:dyDescent="0.25">
      <c r="A930">
        <f>'Оборудование поликлиники'!K319</f>
        <v>0</v>
      </c>
      <c r="B930">
        <v>619</v>
      </c>
      <c r="C930">
        <v>16020</v>
      </c>
      <c r="D930">
        <v>3</v>
      </c>
      <c r="E930">
        <v>0</v>
      </c>
      <c r="F930">
        <v>21787</v>
      </c>
    </row>
    <row r="931" spans="1:6" x14ac:dyDescent="0.25">
      <c r="A931">
        <f>'Оборудование поликлиники'!T319</f>
        <v>0.6</v>
      </c>
      <c r="B931">
        <v>619</v>
      </c>
      <c r="C931">
        <v>16020</v>
      </c>
      <c r="D931">
        <v>5</v>
      </c>
      <c r="E931">
        <v>0</v>
      </c>
      <c r="F931">
        <v>21787</v>
      </c>
    </row>
    <row r="932" spans="1:6" x14ac:dyDescent="0.25">
      <c r="A932">
        <f>'Оборудование поликлиники'!AT319</f>
        <v>0.6</v>
      </c>
      <c r="B932">
        <v>619</v>
      </c>
      <c r="C932">
        <v>16020</v>
      </c>
      <c r="D932">
        <v>9</v>
      </c>
      <c r="E932">
        <v>0</v>
      </c>
      <c r="F932">
        <v>21787</v>
      </c>
    </row>
    <row r="933" spans="1:6" x14ac:dyDescent="0.25">
      <c r="A933" t="str">
        <f>'Оборудование поликлиники'!F320</f>
        <v>Затраты труда</v>
      </c>
      <c r="B933">
        <v>619</v>
      </c>
      <c r="C933">
        <v>16019</v>
      </c>
      <c r="D933">
        <v>2</v>
      </c>
      <c r="E933">
        <v>0</v>
      </c>
      <c r="F933">
        <v>21774</v>
      </c>
    </row>
    <row r="934" spans="1:6" x14ac:dyDescent="0.25">
      <c r="A934" t="str">
        <f>'Оборудование поликлиники'!K320</f>
        <v>чел.-ч</v>
      </c>
      <c r="B934">
        <v>619</v>
      </c>
      <c r="C934">
        <v>16019</v>
      </c>
      <c r="D934">
        <v>3</v>
      </c>
      <c r="E934">
        <v>0</v>
      </c>
      <c r="F934">
        <v>21774</v>
      </c>
    </row>
    <row r="935" spans="1:6" x14ac:dyDescent="0.25">
      <c r="A935" s="6">
        <f>'Оборудование поликлиники'!O320</f>
        <v>1236</v>
      </c>
      <c r="B935">
        <v>619</v>
      </c>
      <c r="C935">
        <v>16019</v>
      </c>
      <c r="D935">
        <v>4</v>
      </c>
      <c r="E935">
        <v>0</v>
      </c>
      <c r="F935">
        <v>21774</v>
      </c>
    </row>
    <row r="936" spans="1:6" x14ac:dyDescent="0.25">
      <c r="A936" t="str">
        <f>'Оборудование поликлиники'!F321</f>
        <v>Итого по расценке</v>
      </c>
      <c r="B936">
        <v>619</v>
      </c>
      <c r="C936">
        <v>16018</v>
      </c>
      <c r="D936">
        <v>2</v>
      </c>
      <c r="E936">
        <v>0</v>
      </c>
      <c r="F936">
        <v>21788</v>
      </c>
    </row>
    <row r="937" spans="1:6" x14ac:dyDescent="0.25">
      <c r="A937">
        <f>'Оборудование поликлиники'!A322</f>
        <v>31</v>
      </c>
      <c r="B937">
        <v>619</v>
      </c>
      <c r="C937">
        <v>16047</v>
      </c>
      <c r="D937">
        <v>0</v>
      </c>
      <c r="E937">
        <v>0</v>
      </c>
      <c r="F937">
        <v>21762</v>
      </c>
    </row>
    <row r="938" spans="1:6" x14ac:dyDescent="0.25">
      <c r="A938" t="str">
        <f>'Оборудование поликлиники'!B322</f>
        <v>ФЕРм34-01-101-01</v>
      </c>
      <c r="B938">
        <v>619</v>
      </c>
      <c r="C938">
        <v>16047</v>
      </c>
      <c r="D938">
        <v>1</v>
      </c>
      <c r="E938">
        <v>0</v>
      </c>
      <c r="F938">
        <v>21762</v>
      </c>
    </row>
    <row r="939" spans="1:6" x14ac:dyDescent="0.25">
      <c r="A939" t="str">
        <f>'Оборудование поликлиники'!F322</f>
        <v>Аппарат рентгеновский дентальный стационарный "Минидент"</v>
      </c>
      <c r="B939">
        <v>619</v>
      </c>
      <c r="C939">
        <v>16047</v>
      </c>
      <c r="D939">
        <v>2</v>
      </c>
      <c r="E939">
        <v>0</v>
      </c>
      <c r="F939">
        <v>21762</v>
      </c>
    </row>
    <row r="940" spans="1:6" x14ac:dyDescent="0.25">
      <c r="A940" t="str">
        <f>'Оборудование поликлиники'!K322</f>
        <v>1 шт.</v>
      </c>
      <c r="B940">
        <v>619</v>
      </c>
      <c r="C940">
        <v>16047</v>
      </c>
      <c r="D940">
        <v>3</v>
      </c>
      <c r="E940">
        <v>0</v>
      </c>
      <c r="F940">
        <v>21762</v>
      </c>
    </row>
    <row r="941" spans="1:6" x14ac:dyDescent="0.25">
      <c r="A941" s="6">
        <f>'Оборудование поликлиники'!O322</f>
        <v>1</v>
      </c>
      <c r="B941">
        <v>619</v>
      </c>
      <c r="C941">
        <v>16047</v>
      </c>
      <c r="D941">
        <v>4</v>
      </c>
      <c r="E941">
        <v>0</v>
      </c>
      <c r="F941">
        <v>21762</v>
      </c>
    </row>
    <row r="942" spans="1:6" x14ac:dyDescent="0.25">
      <c r="A942" t="str">
        <f>'Оборудование поликлиники'!F324</f>
        <v>Зарплата</v>
      </c>
      <c r="B942">
        <v>619</v>
      </c>
      <c r="C942">
        <v>16055</v>
      </c>
      <c r="D942">
        <v>2</v>
      </c>
      <c r="E942">
        <v>0</v>
      </c>
      <c r="F942">
        <v>21785</v>
      </c>
    </row>
    <row r="943" spans="1:6" x14ac:dyDescent="0.25">
      <c r="A943" s="5">
        <f>'Оборудование поликлиники'!T324</f>
        <v>116.56</v>
      </c>
      <c r="B943">
        <v>619</v>
      </c>
      <c r="C943">
        <v>16055</v>
      </c>
      <c r="D943">
        <v>5</v>
      </c>
      <c r="E943">
        <v>0</v>
      </c>
      <c r="F943">
        <v>21785</v>
      </c>
    </row>
    <row r="944" spans="1:6" x14ac:dyDescent="0.25">
      <c r="A944" s="6">
        <f>'Оборудование поликлиники'!AT324</f>
        <v>1</v>
      </c>
      <c r="B944">
        <v>619</v>
      </c>
      <c r="C944">
        <v>16055</v>
      </c>
      <c r="D944">
        <v>9</v>
      </c>
      <c r="E944">
        <v>0</v>
      </c>
      <c r="F944">
        <v>21785</v>
      </c>
    </row>
    <row r="945" spans="1:6" x14ac:dyDescent="0.25">
      <c r="A945" t="str">
        <f>'Оборудование поликлиники'!F325</f>
        <v>Эксплуатация машин</v>
      </c>
      <c r="B945">
        <v>619</v>
      </c>
      <c r="C945">
        <v>16054</v>
      </c>
      <c r="D945">
        <v>2</v>
      </c>
      <c r="E945">
        <v>0</v>
      </c>
      <c r="F945">
        <v>21785</v>
      </c>
    </row>
    <row r="946" spans="1:6" x14ac:dyDescent="0.25">
      <c r="A946" s="6">
        <f>'Оборудование поликлиники'!T325</f>
        <v>0</v>
      </c>
      <c r="B946">
        <v>619</v>
      </c>
      <c r="C946">
        <v>16054</v>
      </c>
      <c r="D946">
        <v>5</v>
      </c>
      <c r="E946">
        <v>0</v>
      </c>
      <c r="F946">
        <v>21785</v>
      </c>
    </row>
    <row r="947" spans="1:6" x14ac:dyDescent="0.25">
      <c r="A947" s="6">
        <f>'Оборудование поликлиники'!AT325</f>
        <v>1</v>
      </c>
      <c r="B947">
        <v>619</v>
      </c>
      <c r="C947">
        <v>16054</v>
      </c>
      <c r="D947">
        <v>9</v>
      </c>
      <c r="E947">
        <v>0</v>
      </c>
      <c r="F947">
        <v>21785</v>
      </c>
    </row>
    <row r="948" spans="1:6" x14ac:dyDescent="0.25">
      <c r="A948" t="str">
        <f>'Оборудование поликлиники'!F326</f>
        <v>в т.ч. зарплата машиниста</v>
      </c>
      <c r="B948">
        <v>619</v>
      </c>
      <c r="C948">
        <v>16053</v>
      </c>
      <c r="D948">
        <v>2</v>
      </c>
      <c r="E948">
        <v>0</v>
      </c>
      <c r="F948">
        <v>21785</v>
      </c>
    </row>
    <row r="949" spans="1:6" x14ac:dyDescent="0.25">
      <c r="A949" s="6">
        <f>'Оборудование поликлиники'!T326</f>
        <v>0</v>
      </c>
      <c r="B949">
        <v>619</v>
      </c>
      <c r="C949">
        <v>16053</v>
      </c>
      <c r="D949">
        <v>5</v>
      </c>
      <c r="E949">
        <v>0</v>
      </c>
      <c r="F949">
        <v>21785</v>
      </c>
    </row>
    <row r="950" spans="1:6" x14ac:dyDescent="0.25">
      <c r="A950" s="6">
        <f>'Оборудование поликлиники'!AT326</f>
        <v>1</v>
      </c>
      <c r="B950">
        <v>619</v>
      </c>
      <c r="C950">
        <v>16053</v>
      </c>
      <c r="D950">
        <v>9</v>
      </c>
      <c r="E950">
        <v>0</v>
      </c>
      <c r="F950">
        <v>21785</v>
      </c>
    </row>
    <row r="951" spans="1:6" x14ac:dyDescent="0.25">
      <c r="A951" t="str">
        <f>'Оборудование поликлиники'!F327</f>
        <v>Материальные ресурсы</v>
      </c>
      <c r="B951">
        <v>619</v>
      </c>
      <c r="C951">
        <v>16052</v>
      </c>
      <c r="D951">
        <v>2</v>
      </c>
      <c r="E951">
        <v>0</v>
      </c>
      <c r="F951">
        <v>21785</v>
      </c>
    </row>
    <row r="952" spans="1:6" x14ac:dyDescent="0.25">
      <c r="A952" s="5">
        <f>'Оборудование поликлиники'!T327</f>
        <v>26.13</v>
      </c>
      <c r="B952">
        <v>619</v>
      </c>
      <c r="C952">
        <v>16052</v>
      </c>
      <c r="D952">
        <v>5</v>
      </c>
      <c r="E952">
        <v>0</v>
      </c>
      <c r="F952">
        <v>21785</v>
      </c>
    </row>
    <row r="953" spans="1:6" x14ac:dyDescent="0.25">
      <c r="A953" s="6">
        <f>'Оборудование поликлиники'!AT327</f>
        <v>1</v>
      </c>
      <c r="B953">
        <v>619</v>
      </c>
      <c r="C953">
        <v>16052</v>
      </c>
      <c r="D953">
        <v>9</v>
      </c>
      <c r="E953">
        <v>0</v>
      </c>
      <c r="F953">
        <v>21785</v>
      </c>
    </row>
    <row r="954" spans="1:6" x14ac:dyDescent="0.25">
      <c r="A954" t="str">
        <f>'Оборудование поликлиники'!F328</f>
        <v>Накладные расходы от ФОТ</v>
      </c>
      <c r="B954">
        <v>619</v>
      </c>
      <c r="C954">
        <v>16051</v>
      </c>
      <c r="D954">
        <v>2</v>
      </c>
      <c r="E954">
        <v>0</v>
      </c>
      <c r="F954">
        <v>21786</v>
      </c>
    </row>
    <row r="955" spans="1:6" x14ac:dyDescent="0.25">
      <c r="A955">
        <f>'Оборудование поликлиники'!K328</f>
        <v>0</v>
      </c>
      <c r="B955">
        <v>619</v>
      </c>
      <c r="C955">
        <v>16051</v>
      </c>
      <c r="D955">
        <v>3</v>
      </c>
      <c r="E955">
        <v>0</v>
      </c>
      <c r="F955">
        <v>21786</v>
      </c>
    </row>
    <row r="956" spans="1:6" x14ac:dyDescent="0.25">
      <c r="A956">
        <f>'Оборудование поликлиники'!T328</f>
        <v>0.8</v>
      </c>
      <c r="B956">
        <v>619</v>
      </c>
      <c r="C956">
        <v>16051</v>
      </c>
      <c r="D956">
        <v>5</v>
      </c>
      <c r="E956">
        <v>0</v>
      </c>
      <c r="F956">
        <v>21786</v>
      </c>
    </row>
    <row r="957" spans="1:6" x14ac:dyDescent="0.25">
      <c r="A957">
        <f>'Оборудование поликлиники'!AT328</f>
        <v>0.8</v>
      </c>
      <c r="B957">
        <v>619</v>
      </c>
      <c r="C957">
        <v>16051</v>
      </c>
      <c r="D957">
        <v>9</v>
      </c>
      <c r="E957">
        <v>0</v>
      </c>
      <c r="F957">
        <v>21786</v>
      </c>
    </row>
    <row r="958" spans="1:6" x14ac:dyDescent="0.25">
      <c r="A958" t="str">
        <f>'Оборудование поликлиники'!F329</f>
        <v>Сметная прибыль от ФОТ</v>
      </c>
      <c r="B958">
        <v>619</v>
      </c>
      <c r="C958">
        <v>16050</v>
      </c>
      <c r="D958">
        <v>2</v>
      </c>
      <c r="E958">
        <v>0</v>
      </c>
      <c r="F958">
        <v>21787</v>
      </c>
    </row>
    <row r="959" spans="1:6" x14ac:dyDescent="0.25">
      <c r="A959">
        <f>'Оборудование поликлиники'!K329</f>
        <v>0</v>
      </c>
      <c r="B959">
        <v>619</v>
      </c>
      <c r="C959">
        <v>16050</v>
      </c>
      <c r="D959">
        <v>3</v>
      </c>
      <c r="E959">
        <v>0</v>
      </c>
      <c r="F959">
        <v>21787</v>
      </c>
    </row>
    <row r="960" spans="1:6" x14ac:dyDescent="0.25">
      <c r="A960">
        <f>'Оборудование поликлиники'!T329</f>
        <v>0.6</v>
      </c>
      <c r="B960">
        <v>619</v>
      </c>
      <c r="C960">
        <v>16050</v>
      </c>
      <c r="D960">
        <v>5</v>
      </c>
      <c r="E960">
        <v>0</v>
      </c>
      <c r="F960">
        <v>21787</v>
      </c>
    </row>
    <row r="961" spans="1:6" x14ac:dyDescent="0.25">
      <c r="A961">
        <f>'Оборудование поликлиники'!AT329</f>
        <v>0.6</v>
      </c>
      <c r="B961">
        <v>619</v>
      </c>
      <c r="C961">
        <v>16050</v>
      </c>
      <c r="D961">
        <v>9</v>
      </c>
      <c r="E961">
        <v>0</v>
      </c>
      <c r="F961">
        <v>21787</v>
      </c>
    </row>
    <row r="962" spans="1:6" x14ac:dyDescent="0.25">
      <c r="A962" t="str">
        <f>'Оборудование поликлиники'!F330</f>
        <v>Затраты труда</v>
      </c>
      <c r="B962">
        <v>619</v>
      </c>
      <c r="C962">
        <v>16049</v>
      </c>
      <c r="D962">
        <v>2</v>
      </c>
      <c r="E962">
        <v>0</v>
      </c>
      <c r="F962">
        <v>21774</v>
      </c>
    </row>
    <row r="963" spans="1:6" x14ac:dyDescent="0.25">
      <c r="A963" t="str">
        <f>'Оборудование поликлиники'!K330</f>
        <v>чел.-ч</v>
      </c>
      <c r="B963">
        <v>619</v>
      </c>
      <c r="C963">
        <v>16049</v>
      </c>
      <c r="D963">
        <v>3</v>
      </c>
      <c r="E963">
        <v>0</v>
      </c>
      <c r="F963">
        <v>21774</v>
      </c>
    </row>
    <row r="964" spans="1:6" x14ac:dyDescent="0.25">
      <c r="A964">
        <f>'Оборудование поликлиники'!O330</f>
        <v>12.4</v>
      </c>
      <c r="B964">
        <v>619</v>
      </c>
      <c r="C964">
        <v>16049</v>
      </c>
      <c r="D964">
        <v>4</v>
      </c>
      <c r="E964">
        <v>0</v>
      </c>
      <c r="F964">
        <v>21774</v>
      </c>
    </row>
    <row r="965" spans="1:6" x14ac:dyDescent="0.25">
      <c r="A965" t="str">
        <f>'Оборудование поликлиники'!F331</f>
        <v>Итого по расценке</v>
      </c>
      <c r="B965">
        <v>619</v>
      </c>
      <c r="C965">
        <v>16048</v>
      </c>
      <c r="D965">
        <v>2</v>
      </c>
      <c r="E965">
        <v>0</v>
      </c>
      <c r="F965">
        <v>21788</v>
      </c>
    </row>
    <row r="966" spans="1:6" x14ac:dyDescent="0.25">
      <c r="A966">
        <f>'Оборудование поликлиники'!A332</f>
        <v>32</v>
      </c>
      <c r="B966">
        <v>619</v>
      </c>
      <c r="C966">
        <v>16138</v>
      </c>
      <c r="D966">
        <v>0</v>
      </c>
      <c r="E966">
        <v>0</v>
      </c>
      <c r="F966">
        <v>21762</v>
      </c>
    </row>
    <row r="967" spans="1:6" x14ac:dyDescent="0.25">
      <c r="A967" t="str">
        <f>'Оборудование поликлиники'!B332</f>
        <v>ФЕРм34-01-100-18</v>
      </c>
      <c r="B967">
        <v>619</v>
      </c>
      <c r="C967">
        <v>16138</v>
      </c>
      <c r="D967">
        <v>1</v>
      </c>
      <c r="E967">
        <v>0</v>
      </c>
      <c r="F967">
        <v>21762</v>
      </c>
    </row>
    <row r="968" spans="1:6" x14ac:dyDescent="0.25">
      <c r="A968" t="str">
        <f>'Оборудование поликлиники'!F332</f>
        <v>Комплекс рентгеновский диагностический, в том числе штатив снимков</v>
      </c>
      <c r="B968">
        <v>619</v>
      </c>
      <c r="C968">
        <v>16138</v>
      </c>
      <c r="D968">
        <v>2</v>
      </c>
      <c r="E968">
        <v>0</v>
      </c>
      <c r="F968">
        <v>21762</v>
      </c>
    </row>
    <row r="969" spans="1:6" x14ac:dyDescent="0.25">
      <c r="A969" t="str">
        <f>'Оборудование поликлиники'!K332</f>
        <v>комплект</v>
      </c>
      <c r="B969">
        <v>619</v>
      </c>
      <c r="C969">
        <v>16138</v>
      </c>
      <c r="D969">
        <v>3</v>
      </c>
      <c r="E969">
        <v>0</v>
      </c>
      <c r="F969">
        <v>21762</v>
      </c>
    </row>
    <row r="970" spans="1:6" x14ac:dyDescent="0.25">
      <c r="A970" s="6">
        <f>'Оборудование поликлиники'!O332</f>
        <v>2</v>
      </c>
      <c r="B970">
        <v>619</v>
      </c>
      <c r="C970">
        <v>16138</v>
      </c>
      <c r="D970">
        <v>4</v>
      </c>
      <c r="E970">
        <v>0</v>
      </c>
      <c r="F970">
        <v>21762</v>
      </c>
    </row>
    <row r="971" spans="1:6" x14ac:dyDescent="0.25">
      <c r="A971" t="str">
        <f>'Оборудование поликлиники'!F334</f>
        <v>Зарплата</v>
      </c>
      <c r="B971">
        <v>619</v>
      </c>
      <c r="C971">
        <v>16139</v>
      </c>
      <c r="D971">
        <v>2</v>
      </c>
      <c r="E971">
        <v>0</v>
      </c>
      <c r="F971">
        <v>21785</v>
      </c>
    </row>
    <row r="972" spans="1:6" x14ac:dyDescent="0.25">
      <c r="A972" s="5">
        <f>'Оборудование поликлиники'!T334</f>
        <v>257.82</v>
      </c>
      <c r="B972">
        <v>619</v>
      </c>
      <c r="C972">
        <v>16139</v>
      </c>
      <c r="D972">
        <v>5</v>
      </c>
      <c r="E972">
        <v>0</v>
      </c>
      <c r="F972">
        <v>21785</v>
      </c>
    </row>
    <row r="973" spans="1:6" x14ac:dyDescent="0.25">
      <c r="A973" s="6">
        <f>'Оборудование поликлиники'!AT334</f>
        <v>1</v>
      </c>
      <c r="B973">
        <v>619</v>
      </c>
      <c r="C973">
        <v>16139</v>
      </c>
      <c r="D973">
        <v>9</v>
      </c>
      <c r="E973">
        <v>0</v>
      </c>
      <c r="F973">
        <v>21785</v>
      </c>
    </row>
    <row r="974" spans="1:6" x14ac:dyDescent="0.25">
      <c r="A974" t="str">
        <f>'Оборудование поликлиники'!F335</f>
        <v>Эксплуатация машин</v>
      </c>
      <c r="B974">
        <v>619</v>
      </c>
      <c r="C974">
        <v>16140</v>
      </c>
      <c r="D974">
        <v>2</v>
      </c>
      <c r="E974">
        <v>0</v>
      </c>
      <c r="F974">
        <v>21785</v>
      </c>
    </row>
    <row r="975" spans="1:6" x14ac:dyDescent="0.25">
      <c r="A975" s="6">
        <f>'Оборудование поликлиники'!T335</f>
        <v>0</v>
      </c>
      <c r="B975">
        <v>619</v>
      </c>
      <c r="C975">
        <v>16140</v>
      </c>
      <c r="D975">
        <v>5</v>
      </c>
      <c r="E975">
        <v>0</v>
      </c>
      <c r="F975">
        <v>21785</v>
      </c>
    </row>
    <row r="976" spans="1:6" x14ac:dyDescent="0.25">
      <c r="A976" s="6">
        <f>'Оборудование поликлиники'!AT335</f>
        <v>1</v>
      </c>
      <c r="B976">
        <v>619</v>
      </c>
      <c r="C976">
        <v>16140</v>
      </c>
      <c r="D976">
        <v>9</v>
      </c>
      <c r="E976">
        <v>0</v>
      </c>
      <c r="F976">
        <v>21785</v>
      </c>
    </row>
    <row r="977" spans="1:6" x14ac:dyDescent="0.25">
      <c r="A977" t="str">
        <f>'Оборудование поликлиники'!F336</f>
        <v>в т.ч. зарплата машиниста</v>
      </c>
      <c r="B977">
        <v>619</v>
      </c>
      <c r="C977">
        <v>16141</v>
      </c>
      <c r="D977">
        <v>2</v>
      </c>
      <c r="E977">
        <v>0</v>
      </c>
      <c r="F977">
        <v>21785</v>
      </c>
    </row>
    <row r="978" spans="1:6" x14ac:dyDescent="0.25">
      <c r="A978" s="6">
        <f>'Оборудование поликлиники'!T336</f>
        <v>0</v>
      </c>
      <c r="B978">
        <v>619</v>
      </c>
      <c r="C978">
        <v>16141</v>
      </c>
      <c r="D978">
        <v>5</v>
      </c>
      <c r="E978">
        <v>0</v>
      </c>
      <c r="F978">
        <v>21785</v>
      </c>
    </row>
    <row r="979" spans="1:6" x14ac:dyDescent="0.25">
      <c r="A979" s="6">
        <f>'Оборудование поликлиники'!AT336</f>
        <v>1</v>
      </c>
      <c r="B979">
        <v>619</v>
      </c>
      <c r="C979">
        <v>16141</v>
      </c>
      <c r="D979">
        <v>9</v>
      </c>
      <c r="E979">
        <v>0</v>
      </c>
      <c r="F979">
        <v>21785</v>
      </c>
    </row>
    <row r="980" spans="1:6" x14ac:dyDescent="0.25">
      <c r="A980" t="str">
        <f>'Оборудование поликлиники'!F337</f>
        <v>Материальные ресурсы</v>
      </c>
      <c r="B980">
        <v>619</v>
      </c>
      <c r="C980">
        <v>16142</v>
      </c>
      <c r="D980">
        <v>2</v>
      </c>
      <c r="E980">
        <v>0</v>
      </c>
      <c r="F980">
        <v>21785</v>
      </c>
    </row>
    <row r="981" spans="1:6" x14ac:dyDescent="0.25">
      <c r="A981" s="5">
        <f>'Оборудование поликлиники'!T337</f>
        <v>5.16</v>
      </c>
      <c r="B981">
        <v>619</v>
      </c>
      <c r="C981">
        <v>16142</v>
      </c>
      <c r="D981">
        <v>5</v>
      </c>
      <c r="E981">
        <v>0</v>
      </c>
      <c r="F981">
        <v>21785</v>
      </c>
    </row>
    <row r="982" spans="1:6" x14ac:dyDescent="0.25">
      <c r="A982" s="6">
        <f>'Оборудование поликлиники'!AT337</f>
        <v>1</v>
      </c>
      <c r="B982">
        <v>619</v>
      </c>
      <c r="C982">
        <v>16142</v>
      </c>
      <c r="D982">
        <v>9</v>
      </c>
      <c r="E982">
        <v>0</v>
      </c>
      <c r="F982">
        <v>21785</v>
      </c>
    </row>
    <row r="983" spans="1:6" x14ac:dyDescent="0.25">
      <c r="A983">
        <f>'Оборудование поликлиники'!A338</f>
        <v>32.1</v>
      </c>
      <c r="B983">
        <v>619</v>
      </c>
      <c r="C983">
        <v>16148</v>
      </c>
      <c r="D983">
        <v>0</v>
      </c>
      <c r="E983">
        <v>0</v>
      </c>
      <c r="F983">
        <v>21766</v>
      </c>
    </row>
    <row r="984" spans="1:6" x14ac:dyDescent="0.25">
      <c r="A984" t="str">
        <f>'Оборудование поликлиники'!B338</f>
        <v>[5.0]</v>
      </c>
      <c r="B984">
        <v>619</v>
      </c>
      <c r="C984">
        <v>16148</v>
      </c>
      <c r="D984">
        <v>1</v>
      </c>
      <c r="E984">
        <v>0</v>
      </c>
      <c r="F984">
        <v>21766</v>
      </c>
    </row>
    <row r="985" spans="1:6" x14ac:dyDescent="0.25">
      <c r="A985" t="str">
        <f>'Оборудование поликлиники'!F338</f>
        <v>Масса оборудования</v>
      </c>
      <c r="B985">
        <v>619</v>
      </c>
      <c r="C985">
        <v>16148</v>
      </c>
      <c r="D985">
        <v>2</v>
      </c>
      <c r="E985">
        <v>0</v>
      </c>
      <c r="F985">
        <v>21766</v>
      </c>
    </row>
    <row r="986" spans="1:6" x14ac:dyDescent="0.25">
      <c r="A986" t="str">
        <f>'Оборудование поликлиники'!K338</f>
        <v>т</v>
      </c>
      <c r="B986">
        <v>619</v>
      </c>
      <c r="C986">
        <v>16148</v>
      </c>
      <c r="D986">
        <v>3</v>
      </c>
      <c r="E986">
        <v>0</v>
      </c>
      <c r="F986">
        <v>21766</v>
      </c>
    </row>
    <row r="987" spans="1:6" x14ac:dyDescent="0.25">
      <c r="A987">
        <f>'Оборудование поликлиники'!T338</f>
        <v>0</v>
      </c>
      <c r="B987">
        <v>619</v>
      </c>
      <c r="C987">
        <v>16148</v>
      </c>
      <c r="D987">
        <v>5</v>
      </c>
      <c r="E987">
        <v>0</v>
      </c>
      <c r="F987">
        <v>21766</v>
      </c>
    </row>
    <row r="988" spans="1:6" x14ac:dyDescent="0.25">
      <c r="A988">
        <f>'Оборудование поликлиники'!X338</f>
        <v>0.2</v>
      </c>
      <c r="B988">
        <v>619</v>
      </c>
      <c r="C988">
        <v>16148</v>
      </c>
      <c r="D988">
        <v>6</v>
      </c>
      <c r="E988">
        <v>0</v>
      </c>
      <c r="F988">
        <v>21766</v>
      </c>
    </row>
    <row r="989" spans="1:6" x14ac:dyDescent="0.25">
      <c r="A989">
        <f>'Оборудование поликлиники'!AK338</f>
        <v>0</v>
      </c>
      <c r="B989">
        <v>619</v>
      </c>
      <c r="C989">
        <v>16148</v>
      </c>
      <c r="D989">
        <v>8</v>
      </c>
      <c r="E989">
        <v>0</v>
      </c>
      <c r="F989">
        <v>21766</v>
      </c>
    </row>
    <row r="990" spans="1:6" x14ac:dyDescent="0.25">
      <c r="A990" s="6">
        <f>'Оборудование поликлиники'!AT338</f>
        <v>1</v>
      </c>
      <c r="B990">
        <v>619</v>
      </c>
      <c r="C990">
        <v>16148</v>
      </c>
      <c r="D990">
        <v>9</v>
      </c>
      <c r="E990">
        <v>0</v>
      </c>
      <c r="F990">
        <v>21766</v>
      </c>
    </row>
    <row r="991" spans="1:6" x14ac:dyDescent="0.25">
      <c r="A991" t="str">
        <f>'Оборудование поликлиники'!F339</f>
        <v>Накладные расходы от ФОТ</v>
      </c>
      <c r="B991">
        <v>619</v>
      </c>
      <c r="C991">
        <v>16143</v>
      </c>
      <c r="D991">
        <v>2</v>
      </c>
      <c r="E991">
        <v>0</v>
      </c>
      <c r="F991">
        <v>21786</v>
      </c>
    </row>
    <row r="992" spans="1:6" x14ac:dyDescent="0.25">
      <c r="A992">
        <f>'Оборудование поликлиники'!K339</f>
        <v>0</v>
      </c>
      <c r="B992">
        <v>619</v>
      </c>
      <c r="C992">
        <v>16143</v>
      </c>
      <c r="D992">
        <v>3</v>
      </c>
      <c r="E992">
        <v>0</v>
      </c>
      <c r="F992">
        <v>21786</v>
      </c>
    </row>
    <row r="993" spans="1:6" x14ac:dyDescent="0.25">
      <c r="A993">
        <f>'Оборудование поликлиники'!T339</f>
        <v>0.8</v>
      </c>
      <c r="B993">
        <v>619</v>
      </c>
      <c r="C993">
        <v>16143</v>
      </c>
      <c r="D993">
        <v>5</v>
      </c>
      <c r="E993">
        <v>0</v>
      </c>
      <c r="F993">
        <v>21786</v>
      </c>
    </row>
    <row r="994" spans="1:6" x14ac:dyDescent="0.25">
      <c r="A994">
        <f>'Оборудование поликлиники'!AT339</f>
        <v>0.8</v>
      </c>
      <c r="B994">
        <v>619</v>
      </c>
      <c r="C994">
        <v>16143</v>
      </c>
      <c r="D994">
        <v>9</v>
      </c>
      <c r="E994">
        <v>0</v>
      </c>
      <c r="F994">
        <v>21786</v>
      </c>
    </row>
    <row r="995" spans="1:6" x14ac:dyDescent="0.25">
      <c r="A995" t="str">
        <f>'Оборудование поликлиники'!F340</f>
        <v>Сметная прибыль от ФОТ</v>
      </c>
      <c r="B995">
        <v>619</v>
      </c>
      <c r="C995">
        <v>16144</v>
      </c>
      <c r="D995">
        <v>2</v>
      </c>
      <c r="E995">
        <v>0</v>
      </c>
      <c r="F995">
        <v>21787</v>
      </c>
    </row>
    <row r="996" spans="1:6" x14ac:dyDescent="0.25">
      <c r="A996">
        <f>'Оборудование поликлиники'!K340</f>
        <v>0</v>
      </c>
      <c r="B996">
        <v>619</v>
      </c>
      <c r="C996">
        <v>16144</v>
      </c>
      <c r="D996">
        <v>3</v>
      </c>
      <c r="E996">
        <v>0</v>
      </c>
      <c r="F996">
        <v>21787</v>
      </c>
    </row>
    <row r="997" spans="1:6" x14ac:dyDescent="0.25">
      <c r="A997">
        <f>'Оборудование поликлиники'!T340</f>
        <v>0.6</v>
      </c>
      <c r="B997">
        <v>619</v>
      </c>
      <c r="C997">
        <v>16144</v>
      </c>
      <c r="D997">
        <v>5</v>
      </c>
      <c r="E997">
        <v>0</v>
      </c>
      <c r="F997">
        <v>21787</v>
      </c>
    </row>
    <row r="998" spans="1:6" x14ac:dyDescent="0.25">
      <c r="A998">
        <f>'Оборудование поликлиники'!AT340</f>
        <v>0.6</v>
      </c>
      <c r="B998">
        <v>619</v>
      </c>
      <c r="C998">
        <v>16144</v>
      </c>
      <c r="D998">
        <v>9</v>
      </c>
      <c r="E998">
        <v>0</v>
      </c>
      <c r="F998">
        <v>21787</v>
      </c>
    </row>
    <row r="999" spans="1:6" x14ac:dyDescent="0.25">
      <c r="A999" t="str">
        <f>'Оборудование поликлиники'!F341</f>
        <v>Затраты труда</v>
      </c>
      <c r="B999">
        <v>619</v>
      </c>
      <c r="C999">
        <v>16147</v>
      </c>
      <c r="D999">
        <v>2</v>
      </c>
      <c r="E999">
        <v>0</v>
      </c>
      <c r="F999">
        <v>21774</v>
      </c>
    </row>
    <row r="1000" spans="1:6" x14ac:dyDescent="0.25">
      <c r="A1000" t="str">
        <f>'Оборудование поликлиники'!K341</f>
        <v>чел.-ч</v>
      </c>
      <c r="B1000">
        <v>619</v>
      </c>
      <c r="C1000">
        <v>16147</v>
      </c>
      <c r="D1000">
        <v>3</v>
      </c>
      <c r="E1000">
        <v>0</v>
      </c>
      <c r="F1000">
        <v>21774</v>
      </c>
    </row>
    <row r="1001" spans="1:6" x14ac:dyDescent="0.25">
      <c r="A1001">
        <f>'Оборудование поликлиники'!O341</f>
        <v>26.8</v>
      </c>
      <c r="B1001">
        <v>619</v>
      </c>
      <c r="C1001">
        <v>16147</v>
      </c>
      <c r="D1001">
        <v>4</v>
      </c>
      <c r="E1001">
        <v>0</v>
      </c>
      <c r="F1001">
        <v>21774</v>
      </c>
    </row>
    <row r="1002" spans="1:6" x14ac:dyDescent="0.25">
      <c r="A1002" t="str">
        <f>'Оборудование поликлиники'!F342</f>
        <v>Итого по расценке</v>
      </c>
      <c r="B1002">
        <v>619</v>
      </c>
      <c r="C1002">
        <v>16146</v>
      </c>
      <c r="D1002">
        <v>2</v>
      </c>
      <c r="E1002">
        <v>0</v>
      </c>
      <c r="F1002">
        <v>21788</v>
      </c>
    </row>
    <row r="1003" spans="1:6" x14ac:dyDescent="0.25">
      <c r="A1003">
        <f>'Оборудование поликлиники'!A343</f>
        <v>33</v>
      </c>
      <c r="B1003">
        <v>619</v>
      </c>
      <c r="C1003">
        <v>16067</v>
      </c>
      <c r="D1003">
        <v>0</v>
      </c>
      <c r="E1003">
        <v>0</v>
      </c>
      <c r="F1003">
        <v>21762</v>
      </c>
    </row>
    <row r="1004" spans="1:6" x14ac:dyDescent="0.25">
      <c r="A1004" t="str">
        <f>'Оборудование поликлиники'!B343</f>
        <v>ФЕРм34-01-187-05</v>
      </c>
      <c r="B1004">
        <v>619</v>
      </c>
      <c r="C1004">
        <v>16067</v>
      </c>
      <c r="D1004">
        <v>1</v>
      </c>
      <c r="E1004">
        <v>0</v>
      </c>
      <c r="F1004">
        <v>21762</v>
      </c>
    </row>
    <row r="1005" spans="1:6" x14ac:dyDescent="0.25">
      <c r="A1005" t="str">
        <f>'Оборудование поликлиники'!F343</f>
        <v>Эхоскоп медицинский акушерский</v>
      </c>
      <c r="B1005">
        <v>619</v>
      </c>
      <c r="C1005">
        <v>16067</v>
      </c>
      <c r="D1005">
        <v>2</v>
      </c>
      <c r="E1005">
        <v>0</v>
      </c>
      <c r="F1005">
        <v>21762</v>
      </c>
    </row>
    <row r="1006" spans="1:6" x14ac:dyDescent="0.25">
      <c r="A1006" t="str">
        <f>'Оборудование поликлиники'!K343</f>
        <v>1 шт.</v>
      </c>
      <c r="B1006">
        <v>619</v>
      </c>
      <c r="C1006">
        <v>16067</v>
      </c>
      <c r="D1006">
        <v>3</v>
      </c>
      <c r="E1006">
        <v>0</v>
      </c>
      <c r="F1006">
        <v>21762</v>
      </c>
    </row>
    <row r="1007" spans="1:6" x14ac:dyDescent="0.25">
      <c r="A1007" s="6">
        <f>'Оборудование поликлиники'!O343</f>
        <v>2</v>
      </c>
      <c r="B1007">
        <v>619</v>
      </c>
      <c r="C1007">
        <v>16067</v>
      </c>
      <c r="D1007">
        <v>4</v>
      </c>
      <c r="E1007">
        <v>0</v>
      </c>
      <c r="F1007">
        <v>21762</v>
      </c>
    </row>
    <row r="1008" spans="1:6" x14ac:dyDescent="0.25">
      <c r="A1008" t="str">
        <f>'Оборудование поликлиники'!F345</f>
        <v>Зарплата</v>
      </c>
      <c r="B1008">
        <v>619</v>
      </c>
      <c r="C1008">
        <v>16075</v>
      </c>
      <c r="D1008">
        <v>2</v>
      </c>
      <c r="E1008">
        <v>0</v>
      </c>
      <c r="F1008">
        <v>21785</v>
      </c>
    </row>
    <row r="1009" spans="1:6" x14ac:dyDescent="0.25">
      <c r="A1009" s="5">
        <f>'Оборудование поликлиники'!T345</f>
        <v>93.42</v>
      </c>
      <c r="B1009">
        <v>619</v>
      </c>
      <c r="C1009">
        <v>16075</v>
      </c>
      <c r="D1009">
        <v>5</v>
      </c>
      <c r="E1009">
        <v>0</v>
      </c>
      <c r="F1009">
        <v>21785</v>
      </c>
    </row>
    <row r="1010" spans="1:6" x14ac:dyDescent="0.25">
      <c r="A1010" s="6">
        <f>'Оборудование поликлиники'!AT345</f>
        <v>1</v>
      </c>
      <c r="B1010">
        <v>619</v>
      </c>
      <c r="C1010">
        <v>16075</v>
      </c>
      <c r="D1010">
        <v>9</v>
      </c>
      <c r="E1010">
        <v>0</v>
      </c>
      <c r="F1010">
        <v>21785</v>
      </c>
    </row>
    <row r="1011" spans="1:6" x14ac:dyDescent="0.25">
      <c r="A1011" t="str">
        <f>'Оборудование поликлиники'!F346</f>
        <v>Эксплуатация машин</v>
      </c>
      <c r="B1011">
        <v>619</v>
      </c>
      <c r="C1011">
        <v>16074</v>
      </c>
      <c r="D1011">
        <v>2</v>
      </c>
      <c r="E1011">
        <v>0</v>
      </c>
      <c r="F1011">
        <v>21785</v>
      </c>
    </row>
    <row r="1012" spans="1:6" x14ac:dyDescent="0.25">
      <c r="A1012" s="6">
        <f>'Оборудование поликлиники'!T346</f>
        <v>0</v>
      </c>
      <c r="B1012">
        <v>619</v>
      </c>
      <c r="C1012">
        <v>16074</v>
      </c>
      <c r="D1012">
        <v>5</v>
      </c>
      <c r="E1012">
        <v>0</v>
      </c>
      <c r="F1012">
        <v>21785</v>
      </c>
    </row>
    <row r="1013" spans="1:6" x14ac:dyDescent="0.25">
      <c r="A1013" s="6">
        <f>'Оборудование поликлиники'!AT346</f>
        <v>1</v>
      </c>
      <c r="B1013">
        <v>619</v>
      </c>
      <c r="C1013">
        <v>16074</v>
      </c>
      <c r="D1013">
        <v>9</v>
      </c>
      <c r="E1013">
        <v>0</v>
      </c>
      <c r="F1013">
        <v>21785</v>
      </c>
    </row>
    <row r="1014" spans="1:6" x14ac:dyDescent="0.25">
      <c r="A1014" t="str">
        <f>'Оборудование поликлиники'!F347</f>
        <v>в т.ч. зарплата машиниста</v>
      </c>
      <c r="B1014">
        <v>619</v>
      </c>
      <c r="C1014">
        <v>16073</v>
      </c>
      <c r="D1014">
        <v>2</v>
      </c>
      <c r="E1014">
        <v>0</v>
      </c>
      <c r="F1014">
        <v>21785</v>
      </c>
    </row>
    <row r="1015" spans="1:6" x14ac:dyDescent="0.25">
      <c r="A1015" s="6">
        <f>'Оборудование поликлиники'!T347</f>
        <v>0</v>
      </c>
      <c r="B1015">
        <v>619</v>
      </c>
      <c r="C1015">
        <v>16073</v>
      </c>
      <c r="D1015">
        <v>5</v>
      </c>
      <c r="E1015">
        <v>0</v>
      </c>
      <c r="F1015">
        <v>21785</v>
      </c>
    </row>
    <row r="1016" spans="1:6" x14ac:dyDescent="0.25">
      <c r="A1016" s="6">
        <f>'Оборудование поликлиники'!AT347</f>
        <v>1</v>
      </c>
      <c r="B1016">
        <v>619</v>
      </c>
      <c r="C1016">
        <v>16073</v>
      </c>
      <c r="D1016">
        <v>9</v>
      </c>
      <c r="E1016">
        <v>0</v>
      </c>
      <c r="F1016">
        <v>21785</v>
      </c>
    </row>
    <row r="1017" spans="1:6" x14ac:dyDescent="0.25">
      <c r="A1017" t="str">
        <f>'Оборудование поликлиники'!F348</f>
        <v>Материальные ресурсы</v>
      </c>
      <c r="B1017">
        <v>619</v>
      </c>
      <c r="C1017">
        <v>16072</v>
      </c>
      <c r="D1017">
        <v>2</v>
      </c>
      <c r="E1017">
        <v>0</v>
      </c>
      <c r="F1017">
        <v>21785</v>
      </c>
    </row>
    <row r="1018" spans="1:6" x14ac:dyDescent="0.25">
      <c r="A1018" s="5">
        <f>'Оборудование поликлиники'!T348</f>
        <v>2.0699999999999998</v>
      </c>
      <c r="B1018">
        <v>619</v>
      </c>
      <c r="C1018">
        <v>16072</v>
      </c>
      <c r="D1018">
        <v>5</v>
      </c>
      <c r="E1018">
        <v>0</v>
      </c>
      <c r="F1018">
        <v>21785</v>
      </c>
    </row>
    <row r="1019" spans="1:6" x14ac:dyDescent="0.25">
      <c r="A1019" s="6">
        <f>'Оборудование поликлиники'!AT348</f>
        <v>1</v>
      </c>
      <c r="B1019">
        <v>619</v>
      </c>
      <c r="C1019">
        <v>16072</v>
      </c>
      <c r="D1019">
        <v>9</v>
      </c>
      <c r="E1019">
        <v>0</v>
      </c>
      <c r="F1019">
        <v>21785</v>
      </c>
    </row>
    <row r="1020" spans="1:6" x14ac:dyDescent="0.25">
      <c r="A1020" t="str">
        <f>'Оборудование поликлиники'!F349</f>
        <v>Накладные расходы от ФОТ</v>
      </c>
      <c r="B1020">
        <v>619</v>
      </c>
      <c r="C1020">
        <v>16071</v>
      </c>
      <c r="D1020">
        <v>2</v>
      </c>
      <c r="E1020">
        <v>0</v>
      </c>
      <c r="F1020">
        <v>21786</v>
      </c>
    </row>
    <row r="1021" spans="1:6" x14ac:dyDescent="0.25">
      <c r="A1021">
        <f>'Оборудование поликлиники'!K349</f>
        <v>0</v>
      </c>
      <c r="B1021">
        <v>619</v>
      </c>
      <c r="C1021">
        <v>16071</v>
      </c>
      <c r="D1021">
        <v>3</v>
      </c>
      <c r="E1021">
        <v>0</v>
      </c>
      <c r="F1021">
        <v>21786</v>
      </c>
    </row>
    <row r="1022" spans="1:6" x14ac:dyDescent="0.25">
      <c r="A1022">
        <f>'Оборудование поликлиники'!T349</f>
        <v>0.8</v>
      </c>
      <c r="B1022">
        <v>619</v>
      </c>
      <c r="C1022">
        <v>16071</v>
      </c>
      <c r="D1022">
        <v>5</v>
      </c>
      <c r="E1022">
        <v>0</v>
      </c>
      <c r="F1022">
        <v>21786</v>
      </c>
    </row>
    <row r="1023" spans="1:6" x14ac:dyDescent="0.25">
      <c r="A1023">
        <f>'Оборудование поликлиники'!AT349</f>
        <v>0.8</v>
      </c>
      <c r="B1023">
        <v>619</v>
      </c>
      <c r="C1023">
        <v>16071</v>
      </c>
      <c r="D1023">
        <v>9</v>
      </c>
      <c r="E1023">
        <v>0</v>
      </c>
      <c r="F1023">
        <v>21786</v>
      </c>
    </row>
    <row r="1024" spans="1:6" x14ac:dyDescent="0.25">
      <c r="A1024" t="str">
        <f>'Оборудование поликлиники'!F350</f>
        <v>Сметная прибыль от ФОТ</v>
      </c>
      <c r="B1024">
        <v>619</v>
      </c>
      <c r="C1024">
        <v>16070</v>
      </c>
      <c r="D1024">
        <v>2</v>
      </c>
      <c r="E1024">
        <v>0</v>
      </c>
      <c r="F1024">
        <v>21787</v>
      </c>
    </row>
    <row r="1025" spans="1:6" x14ac:dyDescent="0.25">
      <c r="A1025">
        <f>'Оборудование поликлиники'!K350</f>
        <v>0</v>
      </c>
      <c r="B1025">
        <v>619</v>
      </c>
      <c r="C1025">
        <v>16070</v>
      </c>
      <c r="D1025">
        <v>3</v>
      </c>
      <c r="E1025">
        <v>0</v>
      </c>
      <c r="F1025">
        <v>21787</v>
      </c>
    </row>
    <row r="1026" spans="1:6" x14ac:dyDescent="0.25">
      <c r="A1026">
        <f>'Оборудование поликлиники'!T350</f>
        <v>0.6</v>
      </c>
      <c r="B1026">
        <v>619</v>
      </c>
      <c r="C1026">
        <v>16070</v>
      </c>
      <c r="D1026">
        <v>5</v>
      </c>
      <c r="E1026">
        <v>0</v>
      </c>
      <c r="F1026">
        <v>21787</v>
      </c>
    </row>
    <row r="1027" spans="1:6" x14ac:dyDescent="0.25">
      <c r="A1027">
        <f>'Оборудование поликлиники'!AT350</f>
        <v>0.6</v>
      </c>
      <c r="B1027">
        <v>619</v>
      </c>
      <c r="C1027">
        <v>16070</v>
      </c>
      <c r="D1027">
        <v>9</v>
      </c>
      <c r="E1027">
        <v>0</v>
      </c>
      <c r="F1027">
        <v>21787</v>
      </c>
    </row>
    <row r="1028" spans="1:6" x14ac:dyDescent="0.25">
      <c r="A1028" t="str">
        <f>'Оборудование поликлиники'!F351</f>
        <v>Затраты труда</v>
      </c>
      <c r="B1028">
        <v>619</v>
      </c>
      <c r="C1028">
        <v>16069</v>
      </c>
      <c r="D1028">
        <v>2</v>
      </c>
      <c r="E1028">
        <v>0</v>
      </c>
      <c r="F1028">
        <v>21774</v>
      </c>
    </row>
    <row r="1029" spans="1:6" x14ac:dyDescent="0.25">
      <c r="A1029" t="str">
        <f>'Оборудование поликлиники'!K351</f>
        <v>чел.-ч</v>
      </c>
      <c r="B1029">
        <v>619</v>
      </c>
      <c r="C1029">
        <v>16069</v>
      </c>
      <c r="D1029">
        <v>3</v>
      </c>
      <c r="E1029">
        <v>0</v>
      </c>
      <c r="F1029">
        <v>21774</v>
      </c>
    </row>
    <row r="1030" spans="1:6" x14ac:dyDescent="0.25">
      <c r="A1030">
        <f>'Оборудование поликлиники'!O351</f>
        <v>10.3</v>
      </c>
      <c r="B1030">
        <v>619</v>
      </c>
      <c r="C1030">
        <v>16069</v>
      </c>
      <c r="D1030">
        <v>4</v>
      </c>
      <c r="E1030">
        <v>0</v>
      </c>
      <c r="F1030">
        <v>21774</v>
      </c>
    </row>
    <row r="1031" spans="1:6" x14ac:dyDescent="0.25">
      <c r="A1031" t="str">
        <f>'Оборудование поликлиники'!F352</f>
        <v>Итого по расценке</v>
      </c>
      <c r="B1031">
        <v>619</v>
      </c>
      <c r="C1031">
        <v>16068</v>
      </c>
      <c r="D1031">
        <v>2</v>
      </c>
      <c r="E1031">
        <v>0</v>
      </c>
      <c r="F1031">
        <v>21788</v>
      </c>
    </row>
    <row r="1032" spans="1:6" x14ac:dyDescent="0.25">
      <c r="A1032">
        <f>'Оборудование поликлиники'!A353</f>
        <v>34</v>
      </c>
      <c r="B1032">
        <v>619</v>
      </c>
      <c r="C1032">
        <v>16057</v>
      </c>
      <c r="D1032">
        <v>0</v>
      </c>
      <c r="E1032">
        <v>0</v>
      </c>
      <c r="F1032">
        <v>21762</v>
      </c>
    </row>
    <row r="1033" spans="1:6" x14ac:dyDescent="0.25">
      <c r="A1033" t="str">
        <f>'Оборудование поликлиники'!B353</f>
        <v>ФЕРм34-01-103-01</v>
      </c>
      <c r="B1033">
        <v>619</v>
      </c>
      <c r="C1033">
        <v>16057</v>
      </c>
      <c r="D1033">
        <v>1</v>
      </c>
      <c r="E1033">
        <v>0</v>
      </c>
      <c r="F1033">
        <v>21762</v>
      </c>
    </row>
    <row r="1034" spans="1:6" x14ac:dyDescent="0.25">
      <c r="A1034" t="str">
        <f>'Оборудование поликлиники'!F353</f>
        <v>Аппарат рентгеновский флюорографический стационарный 12Ф7Ц</v>
      </c>
      <c r="B1034">
        <v>619</v>
      </c>
      <c r="C1034">
        <v>16057</v>
      </c>
      <c r="D1034">
        <v>2</v>
      </c>
      <c r="E1034">
        <v>0</v>
      </c>
      <c r="F1034">
        <v>21762</v>
      </c>
    </row>
    <row r="1035" spans="1:6" x14ac:dyDescent="0.25">
      <c r="A1035" t="str">
        <f>'Оборудование поликлиники'!K353</f>
        <v>1 шт.</v>
      </c>
      <c r="B1035">
        <v>619</v>
      </c>
      <c r="C1035">
        <v>16057</v>
      </c>
      <c r="D1035">
        <v>3</v>
      </c>
      <c r="E1035">
        <v>0</v>
      </c>
      <c r="F1035">
        <v>21762</v>
      </c>
    </row>
    <row r="1036" spans="1:6" x14ac:dyDescent="0.25">
      <c r="A1036" s="6">
        <f>'Оборудование поликлиники'!O353</f>
        <v>1</v>
      </c>
      <c r="B1036">
        <v>619</v>
      </c>
      <c r="C1036">
        <v>16057</v>
      </c>
      <c r="D1036">
        <v>4</v>
      </c>
      <c r="E1036">
        <v>0</v>
      </c>
      <c r="F1036">
        <v>21762</v>
      </c>
    </row>
    <row r="1037" spans="1:6" x14ac:dyDescent="0.25">
      <c r="A1037" t="str">
        <f>'Оборудование поликлиники'!F355</f>
        <v>Зарплата</v>
      </c>
      <c r="B1037">
        <v>619</v>
      </c>
      <c r="C1037">
        <v>16065</v>
      </c>
      <c r="D1037">
        <v>2</v>
      </c>
      <c r="E1037">
        <v>0</v>
      </c>
      <c r="F1037">
        <v>21785</v>
      </c>
    </row>
    <row r="1038" spans="1:6" x14ac:dyDescent="0.25">
      <c r="A1038" s="5">
        <f>'Оборудование поликлиники'!T355</f>
        <v>1448.64</v>
      </c>
      <c r="B1038">
        <v>619</v>
      </c>
      <c r="C1038">
        <v>16065</v>
      </c>
      <c r="D1038">
        <v>5</v>
      </c>
      <c r="E1038">
        <v>0</v>
      </c>
      <c r="F1038">
        <v>21785</v>
      </c>
    </row>
    <row r="1039" spans="1:6" x14ac:dyDescent="0.25">
      <c r="A1039" s="6">
        <f>'Оборудование поликлиники'!AT355</f>
        <v>1</v>
      </c>
      <c r="B1039">
        <v>619</v>
      </c>
      <c r="C1039">
        <v>16065</v>
      </c>
      <c r="D1039">
        <v>9</v>
      </c>
      <c r="E1039">
        <v>0</v>
      </c>
      <c r="F1039">
        <v>21785</v>
      </c>
    </row>
    <row r="1040" spans="1:6" x14ac:dyDescent="0.25">
      <c r="A1040" t="str">
        <f>'Оборудование поликлиники'!F356</f>
        <v>Эксплуатация машин</v>
      </c>
      <c r="B1040">
        <v>619</v>
      </c>
      <c r="C1040">
        <v>16064</v>
      </c>
      <c r="D1040">
        <v>2</v>
      </c>
      <c r="E1040">
        <v>0</v>
      </c>
      <c r="F1040">
        <v>21785</v>
      </c>
    </row>
    <row r="1041" spans="1:6" x14ac:dyDescent="0.25">
      <c r="A1041" s="6">
        <f>'Оборудование поликлиники'!T356</f>
        <v>0</v>
      </c>
      <c r="B1041">
        <v>619</v>
      </c>
      <c r="C1041">
        <v>16064</v>
      </c>
      <c r="D1041">
        <v>5</v>
      </c>
      <c r="E1041">
        <v>0</v>
      </c>
      <c r="F1041">
        <v>21785</v>
      </c>
    </row>
    <row r="1042" spans="1:6" x14ac:dyDescent="0.25">
      <c r="A1042" s="6">
        <f>'Оборудование поликлиники'!AT356</f>
        <v>1</v>
      </c>
      <c r="B1042">
        <v>619</v>
      </c>
      <c r="C1042">
        <v>16064</v>
      </c>
      <c r="D1042">
        <v>9</v>
      </c>
      <c r="E1042">
        <v>0</v>
      </c>
      <c r="F1042">
        <v>21785</v>
      </c>
    </row>
    <row r="1043" spans="1:6" x14ac:dyDescent="0.25">
      <c r="A1043" t="str">
        <f>'Оборудование поликлиники'!F357</f>
        <v>в т.ч. зарплата машиниста</v>
      </c>
      <c r="B1043">
        <v>619</v>
      </c>
      <c r="C1043">
        <v>16063</v>
      </c>
      <c r="D1043">
        <v>2</v>
      </c>
      <c r="E1043">
        <v>0</v>
      </c>
      <c r="F1043">
        <v>21785</v>
      </c>
    </row>
    <row r="1044" spans="1:6" x14ac:dyDescent="0.25">
      <c r="A1044" s="6">
        <f>'Оборудование поликлиники'!T357</f>
        <v>0</v>
      </c>
      <c r="B1044">
        <v>619</v>
      </c>
      <c r="C1044">
        <v>16063</v>
      </c>
      <c r="D1044">
        <v>5</v>
      </c>
      <c r="E1044">
        <v>0</v>
      </c>
      <c r="F1044">
        <v>21785</v>
      </c>
    </row>
    <row r="1045" spans="1:6" x14ac:dyDescent="0.25">
      <c r="A1045" s="6">
        <f>'Оборудование поликлиники'!AT357</f>
        <v>1</v>
      </c>
      <c r="B1045">
        <v>619</v>
      </c>
      <c r="C1045">
        <v>16063</v>
      </c>
      <c r="D1045">
        <v>9</v>
      </c>
      <c r="E1045">
        <v>0</v>
      </c>
      <c r="F1045">
        <v>21785</v>
      </c>
    </row>
    <row r="1046" spans="1:6" x14ac:dyDescent="0.25">
      <c r="A1046" t="str">
        <f>'Оборудование поликлиники'!F358</f>
        <v>Материальные ресурсы</v>
      </c>
      <c r="B1046">
        <v>619</v>
      </c>
      <c r="C1046">
        <v>16062</v>
      </c>
      <c r="D1046">
        <v>2</v>
      </c>
      <c r="E1046">
        <v>0</v>
      </c>
      <c r="F1046">
        <v>21785</v>
      </c>
    </row>
    <row r="1047" spans="1:6" x14ac:dyDescent="0.25">
      <c r="A1047" s="5">
        <f>'Оборудование поликлиники'!T358</f>
        <v>92.97</v>
      </c>
      <c r="B1047">
        <v>619</v>
      </c>
      <c r="C1047">
        <v>16062</v>
      </c>
      <c r="D1047">
        <v>5</v>
      </c>
      <c r="E1047">
        <v>0</v>
      </c>
      <c r="F1047">
        <v>21785</v>
      </c>
    </row>
    <row r="1048" spans="1:6" x14ac:dyDescent="0.25">
      <c r="A1048" s="6">
        <f>'Оборудование поликлиники'!AT358</f>
        <v>1</v>
      </c>
      <c r="B1048">
        <v>619</v>
      </c>
      <c r="C1048">
        <v>16062</v>
      </c>
      <c r="D1048">
        <v>9</v>
      </c>
      <c r="E1048">
        <v>0</v>
      </c>
      <c r="F1048">
        <v>21785</v>
      </c>
    </row>
    <row r="1049" spans="1:6" x14ac:dyDescent="0.25">
      <c r="A1049" t="str">
        <f>'Оборудование поликлиники'!F359</f>
        <v>Накладные расходы от ФОТ</v>
      </c>
      <c r="B1049">
        <v>619</v>
      </c>
      <c r="C1049">
        <v>16061</v>
      </c>
      <c r="D1049">
        <v>2</v>
      </c>
      <c r="E1049">
        <v>0</v>
      </c>
      <c r="F1049">
        <v>21786</v>
      </c>
    </row>
    <row r="1050" spans="1:6" x14ac:dyDescent="0.25">
      <c r="A1050">
        <f>'Оборудование поликлиники'!K359</f>
        <v>0</v>
      </c>
      <c r="B1050">
        <v>619</v>
      </c>
      <c r="C1050">
        <v>16061</v>
      </c>
      <c r="D1050">
        <v>3</v>
      </c>
      <c r="E1050">
        <v>0</v>
      </c>
      <c r="F1050">
        <v>21786</v>
      </c>
    </row>
    <row r="1051" spans="1:6" x14ac:dyDescent="0.25">
      <c r="A1051">
        <f>'Оборудование поликлиники'!T359</f>
        <v>0.8</v>
      </c>
      <c r="B1051">
        <v>619</v>
      </c>
      <c r="C1051">
        <v>16061</v>
      </c>
      <c r="D1051">
        <v>5</v>
      </c>
      <c r="E1051">
        <v>0</v>
      </c>
      <c r="F1051">
        <v>21786</v>
      </c>
    </row>
    <row r="1052" spans="1:6" x14ac:dyDescent="0.25">
      <c r="A1052">
        <f>'Оборудование поликлиники'!AT359</f>
        <v>0.8</v>
      </c>
      <c r="B1052">
        <v>619</v>
      </c>
      <c r="C1052">
        <v>16061</v>
      </c>
      <c r="D1052">
        <v>9</v>
      </c>
      <c r="E1052">
        <v>0</v>
      </c>
      <c r="F1052">
        <v>21786</v>
      </c>
    </row>
    <row r="1053" spans="1:6" x14ac:dyDescent="0.25">
      <c r="A1053" t="str">
        <f>'Оборудование поликлиники'!F360</f>
        <v>Сметная прибыль от ФОТ</v>
      </c>
      <c r="B1053">
        <v>619</v>
      </c>
      <c r="C1053">
        <v>16060</v>
      </c>
      <c r="D1053">
        <v>2</v>
      </c>
      <c r="E1053">
        <v>0</v>
      </c>
      <c r="F1053">
        <v>21787</v>
      </c>
    </row>
    <row r="1054" spans="1:6" x14ac:dyDescent="0.25">
      <c r="A1054">
        <f>'Оборудование поликлиники'!K360</f>
        <v>0</v>
      </c>
      <c r="B1054">
        <v>619</v>
      </c>
      <c r="C1054">
        <v>16060</v>
      </c>
      <c r="D1054">
        <v>3</v>
      </c>
      <c r="E1054">
        <v>0</v>
      </c>
      <c r="F1054">
        <v>21787</v>
      </c>
    </row>
    <row r="1055" spans="1:6" x14ac:dyDescent="0.25">
      <c r="A1055">
        <f>'Оборудование поликлиники'!T360</f>
        <v>0.6</v>
      </c>
      <c r="B1055">
        <v>619</v>
      </c>
      <c r="C1055">
        <v>16060</v>
      </c>
      <c r="D1055">
        <v>5</v>
      </c>
      <c r="E1055">
        <v>0</v>
      </c>
      <c r="F1055">
        <v>21787</v>
      </c>
    </row>
    <row r="1056" spans="1:6" x14ac:dyDescent="0.25">
      <c r="A1056">
        <f>'Оборудование поликлиники'!AT360</f>
        <v>0.6</v>
      </c>
      <c r="B1056">
        <v>619</v>
      </c>
      <c r="C1056">
        <v>16060</v>
      </c>
      <c r="D1056">
        <v>9</v>
      </c>
      <c r="E1056">
        <v>0</v>
      </c>
      <c r="F1056">
        <v>21787</v>
      </c>
    </row>
    <row r="1057" spans="1:6" x14ac:dyDescent="0.25">
      <c r="A1057" t="str">
        <f>'Оборудование поликлиники'!F361</f>
        <v>Затраты труда</v>
      </c>
      <c r="B1057">
        <v>619</v>
      </c>
      <c r="C1057">
        <v>16059</v>
      </c>
      <c r="D1057">
        <v>2</v>
      </c>
      <c r="E1057">
        <v>0</v>
      </c>
      <c r="F1057">
        <v>21774</v>
      </c>
    </row>
    <row r="1058" spans="1:6" x14ac:dyDescent="0.25">
      <c r="A1058" t="str">
        <f>'Оборудование поликлиники'!K361</f>
        <v>чел.-ч</v>
      </c>
      <c r="B1058">
        <v>619</v>
      </c>
      <c r="C1058">
        <v>16059</v>
      </c>
      <c r="D1058">
        <v>3</v>
      </c>
      <c r="E1058">
        <v>0</v>
      </c>
      <c r="F1058">
        <v>21774</v>
      </c>
    </row>
    <row r="1059" spans="1:6" x14ac:dyDescent="0.25">
      <c r="A1059" s="6">
        <f>'Оборудование поликлиники'!O361</f>
        <v>144</v>
      </c>
      <c r="B1059">
        <v>619</v>
      </c>
      <c r="C1059">
        <v>16059</v>
      </c>
      <c r="D1059">
        <v>4</v>
      </c>
      <c r="E1059">
        <v>0</v>
      </c>
      <c r="F1059">
        <v>21774</v>
      </c>
    </row>
    <row r="1060" spans="1:6" x14ac:dyDescent="0.25">
      <c r="A1060" t="str">
        <f>'Оборудование поликлиники'!F362</f>
        <v>Итого по расценке</v>
      </c>
      <c r="B1060">
        <v>619</v>
      </c>
      <c r="C1060">
        <v>16058</v>
      </c>
      <c r="D1060">
        <v>2</v>
      </c>
      <c r="E1060">
        <v>0</v>
      </c>
      <c r="F1060">
        <v>21788</v>
      </c>
    </row>
    <row r="1061" spans="1:6" x14ac:dyDescent="0.25">
      <c r="A1061">
        <f>'Оборудование поликлиники'!A363</f>
        <v>35</v>
      </c>
      <c r="B1061">
        <v>619</v>
      </c>
      <c r="C1061">
        <v>16077</v>
      </c>
      <c r="D1061">
        <v>0</v>
      </c>
      <c r="E1061">
        <v>0</v>
      </c>
      <c r="F1061">
        <v>21762</v>
      </c>
    </row>
    <row r="1062" spans="1:6" x14ac:dyDescent="0.25">
      <c r="A1062" t="str">
        <f>'Оборудование поликлиники'!B363</f>
        <v>ФЕРм34-01-220-26</v>
      </c>
      <c r="B1062">
        <v>619</v>
      </c>
      <c r="C1062">
        <v>16077</v>
      </c>
      <c r="D1062">
        <v>1</v>
      </c>
      <c r="E1062">
        <v>0</v>
      </c>
      <c r="F1062">
        <v>21762</v>
      </c>
    </row>
    <row r="1063" spans="1:6" x14ac:dyDescent="0.25">
      <c r="A1063" t="str">
        <f>'Оборудование поликлиники'!F363</f>
        <v>Электрокардиограф (с комбинированным питанием)</v>
      </c>
      <c r="B1063">
        <v>619</v>
      </c>
      <c r="C1063">
        <v>16077</v>
      </c>
      <c r="D1063">
        <v>2</v>
      </c>
      <c r="E1063">
        <v>0</v>
      </c>
      <c r="F1063">
        <v>21762</v>
      </c>
    </row>
    <row r="1064" spans="1:6" x14ac:dyDescent="0.25">
      <c r="A1064" t="str">
        <f>'Оборудование поликлиники'!K363</f>
        <v>комплект</v>
      </c>
      <c r="B1064">
        <v>619</v>
      </c>
      <c r="C1064">
        <v>16077</v>
      </c>
      <c r="D1064">
        <v>3</v>
      </c>
      <c r="E1064">
        <v>0</v>
      </c>
      <c r="F1064">
        <v>21762</v>
      </c>
    </row>
    <row r="1065" spans="1:6" x14ac:dyDescent="0.25">
      <c r="A1065" s="6">
        <f>'Оборудование поликлиники'!O363</f>
        <v>1</v>
      </c>
      <c r="B1065">
        <v>619</v>
      </c>
      <c r="C1065">
        <v>16077</v>
      </c>
      <c r="D1065">
        <v>4</v>
      </c>
      <c r="E1065">
        <v>0</v>
      </c>
      <c r="F1065">
        <v>21762</v>
      </c>
    </row>
    <row r="1066" spans="1:6" x14ac:dyDescent="0.25">
      <c r="A1066" t="str">
        <f>'Оборудование поликлиники'!F365</f>
        <v>Зарплата</v>
      </c>
      <c r="B1066">
        <v>619</v>
      </c>
      <c r="C1066">
        <v>16085</v>
      </c>
      <c r="D1066">
        <v>2</v>
      </c>
      <c r="E1066">
        <v>0</v>
      </c>
      <c r="F1066">
        <v>21785</v>
      </c>
    </row>
    <row r="1067" spans="1:6" x14ac:dyDescent="0.25">
      <c r="A1067" s="5">
        <f>'Оборудование поликлиники'!T365</f>
        <v>136.81</v>
      </c>
      <c r="B1067">
        <v>619</v>
      </c>
      <c r="C1067">
        <v>16085</v>
      </c>
      <c r="D1067">
        <v>5</v>
      </c>
      <c r="E1067">
        <v>0</v>
      </c>
      <c r="F1067">
        <v>21785</v>
      </c>
    </row>
    <row r="1068" spans="1:6" x14ac:dyDescent="0.25">
      <c r="A1068" s="6">
        <f>'Оборудование поликлиники'!AT365</f>
        <v>1</v>
      </c>
      <c r="B1068">
        <v>619</v>
      </c>
      <c r="C1068">
        <v>16085</v>
      </c>
      <c r="D1068">
        <v>9</v>
      </c>
      <c r="E1068">
        <v>0</v>
      </c>
      <c r="F1068">
        <v>21785</v>
      </c>
    </row>
    <row r="1069" spans="1:6" x14ac:dyDescent="0.25">
      <c r="A1069" t="str">
        <f>'Оборудование поликлиники'!F366</f>
        <v>Эксплуатация машин</v>
      </c>
      <c r="B1069">
        <v>619</v>
      </c>
      <c r="C1069">
        <v>16084</v>
      </c>
      <c r="D1069">
        <v>2</v>
      </c>
      <c r="E1069">
        <v>0</v>
      </c>
      <c r="F1069">
        <v>21785</v>
      </c>
    </row>
    <row r="1070" spans="1:6" x14ac:dyDescent="0.25">
      <c r="A1070" s="6">
        <f>'Оборудование поликлиники'!T366</f>
        <v>0</v>
      </c>
      <c r="B1070">
        <v>619</v>
      </c>
      <c r="C1070">
        <v>16084</v>
      </c>
      <c r="D1070">
        <v>5</v>
      </c>
      <c r="E1070">
        <v>0</v>
      </c>
      <c r="F1070">
        <v>21785</v>
      </c>
    </row>
    <row r="1071" spans="1:6" x14ac:dyDescent="0.25">
      <c r="A1071" s="6">
        <f>'Оборудование поликлиники'!AT366</f>
        <v>1</v>
      </c>
      <c r="B1071">
        <v>619</v>
      </c>
      <c r="C1071">
        <v>16084</v>
      </c>
      <c r="D1071">
        <v>9</v>
      </c>
      <c r="E1071">
        <v>0</v>
      </c>
      <c r="F1071">
        <v>21785</v>
      </c>
    </row>
    <row r="1072" spans="1:6" x14ac:dyDescent="0.25">
      <c r="A1072" t="str">
        <f>'Оборудование поликлиники'!F367</f>
        <v>в т.ч. зарплата машиниста</v>
      </c>
      <c r="B1072">
        <v>619</v>
      </c>
      <c r="C1072">
        <v>16083</v>
      </c>
      <c r="D1072">
        <v>2</v>
      </c>
      <c r="E1072">
        <v>0</v>
      </c>
      <c r="F1072">
        <v>21785</v>
      </c>
    </row>
    <row r="1073" spans="1:6" x14ac:dyDescent="0.25">
      <c r="A1073" s="6">
        <f>'Оборудование поликлиники'!T367</f>
        <v>0</v>
      </c>
      <c r="B1073">
        <v>619</v>
      </c>
      <c r="C1073">
        <v>16083</v>
      </c>
      <c r="D1073">
        <v>5</v>
      </c>
      <c r="E1073">
        <v>0</v>
      </c>
      <c r="F1073">
        <v>21785</v>
      </c>
    </row>
    <row r="1074" spans="1:6" x14ac:dyDescent="0.25">
      <c r="A1074" s="6">
        <f>'Оборудование поликлиники'!AT367</f>
        <v>1</v>
      </c>
      <c r="B1074">
        <v>619</v>
      </c>
      <c r="C1074">
        <v>16083</v>
      </c>
      <c r="D1074">
        <v>9</v>
      </c>
      <c r="E1074">
        <v>0</v>
      </c>
      <c r="F1074">
        <v>21785</v>
      </c>
    </row>
    <row r="1075" spans="1:6" x14ac:dyDescent="0.25">
      <c r="A1075" t="str">
        <f>'Оборудование поликлиники'!F368</f>
        <v>Материальные ресурсы</v>
      </c>
      <c r="B1075">
        <v>619</v>
      </c>
      <c r="C1075">
        <v>16082</v>
      </c>
      <c r="D1075">
        <v>2</v>
      </c>
      <c r="E1075">
        <v>0</v>
      </c>
      <c r="F1075">
        <v>21785</v>
      </c>
    </row>
    <row r="1076" spans="1:6" x14ac:dyDescent="0.25">
      <c r="A1076" s="5">
        <f>'Оборудование поликлиники'!T368</f>
        <v>2.76</v>
      </c>
      <c r="B1076">
        <v>619</v>
      </c>
      <c r="C1076">
        <v>16082</v>
      </c>
      <c r="D1076">
        <v>5</v>
      </c>
      <c r="E1076">
        <v>0</v>
      </c>
      <c r="F1076">
        <v>21785</v>
      </c>
    </row>
    <row r="1077" spans="1:6" x14ac:dyDescent="0.25">
      <c r="A1077" s="6">
        <f>'Оборудование поликлиники'!AT368</f>
        <v>1</v>
      </c>
      <c r="B1077">
        <v>619</v>
      </c>
      <c r="C1077">
        <v>16082</v>
      </c>
      <c r="D1077">
        <v>9</v>
      </c>
      <c r="E1077">
        <v>0</v>
      </c>
      <c r="F1077">
        <v>21785</v>
      </c>
    </row>
    <row r="1078" spans="1:6" x14ac:dyDescent="0.25">
      <c r="A1078" t="str">
        <f>'Оборудование поликлиники'!F369</f>
        <v>Накладные расходы от ФОТ</v>
      </c>
      <c r="B1078">
        <v>619</v>
      </c>
      <c r="C1078">
        <v>16081</v>
      </c>
      <c r="D1078">
        <v>2</v>
      </c>
      <c r="E1078">
        <v>0</v>
      </c>
      <c r="F1078">
        <v>21786</v>
      </c>
    </row>
    <row r="1079" spans="1:6" x14ac:dyDescent="0.25">
      <c r="A1079">
        <f>'Оборудование поликлиники'!K369</f>
        <v>0</v>
      </c>
      <c r="B1079">
        <v>619</v>
      </c>
      <c r="C1079">
        <v>16081</v>
      </c>
      <c r="D1079">
        <v>3</v>
      </c>
      <c r="E1079">
        <v>0</v>
      </c>
      <c r="F1079">
        <v>21786</v>
      </c>
    </row>
    <row r="1080" spans="1:6" x14ac:dyDescent="0.25">
      <c r="A1080">
        <f>'Оборудование поликлиники'!T369</f>
        <v>0.8</v>
      </c>
      <c r="B1080">
        <v>619</v>
      </c>
      <c r="C1080">
        <v>16081</v>
      </c>
      <c r="D1080">
        <v>5</v>
      </c>
      <c r="E1080">
        <v>0</v>
      </c>
      <c r="F1080">
        <v>21786</v>
      </c>
    </row>
    <row r="1081" spans="1:6" x14ac:dyDescent="0.25">
      <c r="A1081">
        <f>'Оборудование поликлиники'!AT369</f>
        <v>0.8</v>
      </c>
      <c r="B1081">
        <v>619</v>
      </c>
      <c r="C1081">
        <v>16081</v>
      </c>
      <c r="D1081">
        <v>9</v>
      </c>
      <c r="E1081">
        <v>0</v>
      </c>
      <c r="F1081">
        <v>21786</v>
      </c>
    </row>
    <row r="1082" spans="1:6" x14ac:dyDescent="0.25">
      <c r="A1082" t="str">
        <f>'Оборудование поликлиники'!F370</f>
        <v>Сметная прибыль от ФОТ</v>
      </c>
      <c r="B1082">
        <v>619</v>
      </c>
      <c r="C1082">
        <v>16080</v>
      </c>
      <c r="D1082">
        <v>2</v>
      </c>
      <c r="E1082">
        <v>0</v>
      </c>
      <c r="F1082">
        <v>21787</v>
      </c>
    </row>
    <row r="1083" spans="1:6" x14ac:dyDescent="0.25">
      <c r="A1083">
        <f>'Оборудование поликлиники'!K370</f>
        <v>0</v>
      </c>
      <c r="B1083">
        <v>619</v>
      </c>
      <c r="C1083">
        <v>16080</v>
      </c>
      <c r="D1083">
        <v>3</v>
      </c>
      <c r="E1083">
        <v>0</v>
      </c>
      <c r="F1083">
        <v>21787</v>
      </c>
    </row>
    <row r="1084" spans="1:6" x14ac:dyDescent="0.25">
      <c r="A1084">
        <f>'Оборудование поликлиники'!T370</f>
        <v>0.6</v>
      </c>
      <c r="B1084">
        <v>619</v>
      </c>
      <c r="C1084">
        <v>16080</v>
      </c>
      <c r="D1084">
        <v>5</v>
      </c>
      <c r="E1084">
        <v>0</v>
      </c>
      <c r="F1084">
        <v>21787</v>
      </c>
    </row>
    <row r="1085" spans="1:6" x14ac:dyDescent="0.25">
      <c r="A1085">
        <f>'Оборудование поликлиники'!AT370</f>
        <v>0.6</v>
      </c>
      <c r="B1085">
        <v>619</v>
      </c>
      <c r="C1085">
        <v>16080</v>
      </c>
      <c r="D1085">
        <v>9</v>
      </c>
      <c r="E1085">
        <v>0</v>
      </c>
      <c r="F1085">
        <v>21787</v>
      </c>
    </row>
    <row r="1086" spans="1:6" x14ac:dyDescent="0.25">
      <c r="A1086" t="str">
        <f>'Оборудование поликлиники'!F371</f>
        <v>Затраты труда</v>
      </c>
      <c r="B1086">
        <v>619</v>
      </c>
      <c r="C1086">
        <v>16079</v>
      </c>
      <c r="D1086">
        <v>2</v>
      </c>
      <c r="E1086">
        <v>0</v>
      </c>
      <c r="F1086">
        <v>21774</v>
      </c>
    </row>
    <row r="1087" spans="1:6" x14ac:dyDescent="0.25">
      <c r="A1087" t="str">
        <f>'Оборудование поликлиники'!K371</f>
        <v>чел.-ч</v>
      </c>
      <c r="B1087">
        <v>619</v>
      </c>
      <c r="C1087">
        <v>16079</v>
      </c>
      <c r="D1087">
        <v>3</v>
      </c>
      <c r="E1087">
        <v>0</v>
      </c>
      <c r="F1087">
        <v>21774</v>
      </c>
    </row>
    <row r="1088" spans="1:6" x14ac:dyDescent="0.25">
      <c r="A1088">
        <f>'Оборудование поликлиники'!O371</f>
        <v>13.4</v>
      </c>
      <c r="B1088">
        <v>619</v>
      </c>
      <c r="C1088">
        <v>16079</v>
      </c>
      <c r="D1088">
        <v>4</v>
      </c>
      <c r="E1088">
        <v>0</v>
      </c>
      <c r="F1088">
        <v>21774</v>
      </c>
    </row>
    <row r="1089" spans="1:6" x14ac:dyDescent="0.25">
      <c r="A1089" t="str">
        <f>'Оборудование поликлиники'!F372</f>
        <v>Итого по расценке</v>
      </c>
      <c r="B1089">
        <v>619</v>
      </c>
      <c r="C1089">
        <v>16078</v>
      </c>
      <c r="D1089">
        <v>2</v>
      </c>
      <c r="E1089">
        <v>0</v>
      </c>
      <c r="F1089">
        <v>21788</v>
      </c>
    </row>
    <row r="1090" spans="1:6" x14ac:dyDescent="0.25">
      <c r="A1090">
        <f>'Оборудование поликлиники'!A373</f>
        <v>36</v>
      </c>
      <c r="B1090">
        <v>619</v>
      </c>
      <c r="C1090">
        <v>16087</v>
      </c>
      <c r="D1090">
        <v>0</v>
      </c>
      <c r="E1090">
        <v>0</v>
      </c>
      <c r="F1090">
        <v>21762</v>
      </c>
    </row>
    <row r="1091" spans="1:6" x14ac:dyDescent="0.25">
      <c r="A1091" t="str">
        <f>'Оборудование поликлиники'!B373</f>
        <v>ФЕРм10-02-015-01</v>
      </c>
      <c r="B1091">
        <v>619</v>
      </c>
      <c r="C1091">
        <v>16087</v>
      </c>
      <c r="D1091">
        <v>1</v>
      </c>
      <c r="E1091">
        <v>0</v>
      </c>
      <c r="F1091">
        <v>21762</v>
      </c>
    </row>
    <row r="1092" spans="1:6" x14ac:dyDescent="0.25">
      <c r="A1092" t="str">
        <f>'Оборудование поликлиники'!F373</f>
        <v>Станция, пульт и установка оперативной телефонной связи с усилительным устройством, емкость 10 номеров</v>
      </c>
      <c r="B1092">
        <v>619</v>
      </c>
      <c r="C1092">
        <v>16087</v>
      </c>
      <c r="D1092">
        <v>2</v>
      </c>
      <c r="E1092">
        <v>0</v>
      </c>
      <c r="F1092">
        <v>21762</v>
      </c>
    </row>
    <row r="1093" spans="1:6" x14ac:dyDescent="0.25">
      <c r="A1093" t="str">
        <f>'Оборудование поликлиники'!K373</f>
        <v>1 номер</v>
      </c>
      <c r="B1093">
        <v>619</v>
      </c>
      <c r="C1093">
        <v>16087</v>
      </c>
      <c r="D1093">
        <v>3</v>
      </c>
      <c r="E1093">
        <v>0</v>
      </c>
      <c r="F1093">
        <v>21762</v>
      </c>
    </row>
    <row r="1094" spans="1:6" x14ac:dyDescent="0.25">
      <c r="A1094" s="6">
        <f>'Оборудование поликлиники'!O373</f>
        <v>20</v>
      </c>
      <c r="B1094">
        <v>619</v>
      </c>
      <c r="C1094">
        <v>16087</v>
      </c>
      <c r="D1094">
        <v>4</v>
      </c>
      <c r="E1094">
        <v>0</v>
      </c>
      <c r="F1094">
        <v>21762</v>
      </c>
    </row>
    <row r="1095" spans="1:6" x14ac:dyDescent="0.25">
      <c r="A1095" t="str">
        <f>'Оборудование поликлиники'!F375</f>
        <v>Зарплата</v>
      </c>
      <c r="B1095">
        <v>619</v>
      </c>
      <c r="C1095">
        <v>16095</v>
      </c>
      <c r="D1095">
        <v>2</v>
      </c>
      <c r="E1095">
        <v>0</v>
      </c>
      <c r="F1095">
        <v>21785</v>
      </c>
    </row>
    <row r="1096" spans="1:6" x14ac:dyDescent="0.25">
      <c r="A1096" s="5">
        <f>'Оборудование поликлиники'!T375</f>
        <v>61.66</v>
      </c>
      <c r="B1096">
        <v>619</v>
      </c>
      <c r="C1096">
        <v>16095</v>
      </c>
      <c r="D1096">
        <v>5</v>
      </c>
      <c r="E1096">
        <v>0</v>
      </c>
      <c r="F1096">
        <v>21785</v>
      </c>
    </row>
    <row r="1097" spans="1:6" x14ac:dyDescent="0.25">
      <c r="A1097" s="6">
        <f>'Оборудование поликлиники'!AT375</f>
        <v>1</v>
      </c>
      <c r="B1097">
        <v>619</v>
      </c>
      <c r="C1097">
        <v>16095</v>
      </c>
      <c r="D1097">
        <v>9</v>
      </c>
      <c r="E1097">
        <v>0</v>
      </c>
      <c r="F1097">
        <v>21785</v>
      </c>
    </row>
    <row r="1098" spans="1:6" x14ac:dyDescent="0.25">
      <c r="A1098" t="str">
        <f>'Оборудование поликлиники'!F376</f>
        <v>Эксплуатация машин</v>
      </c>
      <c r="B1098">
        <v>619</v>
      </c>
      <c r="C1098">
        <v>16094</v>
      </c>
      <c r="D1098">
        <v>2</v>
      </c>
      <c r="E1098">
        <v>0</v>
      </c>
      <c r="F1098">
        <v>21785</v>
      </c>
    </row>
    <row r="1099" spans="1:6" x14ac:dyDescent="0.25">
      <c r="A1099">
        <f>'Оборудование поликлиники'!T376</f>
        <v>19.8</v>
      </c>
      <c r="B1099">
        <v>619</v>
      </c>
      <c r="C1099">
        <v>16094</v>
      </c>
      <c r="D1099">
        <v>5</v>
      </c>
      <c r="E1099">
        <v>0</v>
      </c>
      <c r="F1099">
        <v>21785</v>
      </c>
    </row>
    <row r="1100" spans="1:6" x14ac:dyDescent="0.25">
      <c r="A1100" s="6">
        <f>'Оборудование поликлиники'!AT376</f>
        <v>1</v>
      </c>
      <c r="B1100">
        <v>619</v>
      </c>
      <c r="C1100">
        <v>16094</v>
      </c>
      <c r="D1100">
        <v>9</v>
      </c>
      <c r="E1100">
        <v>0</v>
      </c>
      <c r="F1100">
        <v>21785</v>
      </c>
    </row>
    <row r="1101" spans="1:6" x14ac:dyDescent="0.25">
      <c r="A1101" t="str">
        <f>'Оборудование поликлиники'!F377</f>
        <v>в т.ч. зарплата машиниста</v>
      </c>
      <c r="B1101">
        <v>619</v>
      </c>
      <c r="C1101">
        <v>16093</v>
      </c>
      <c r="D1101">
        <v>2</v>
      </c>
      <c r="E1101">
        <v>0</v>
      </c>
      <c r="F1101">
        <v>21785</v>
      </c>
    </row>
    <row r="1102" spans="1:6" x14ac:dyDescent="0.25">
      <c r="A1102" s="5">
        <f>'Оборудование поликлиники'!T377</f>
        <v>2.21</v>
      </c>
      <c r="B1102">
        <v>619</v>
      </c>
      <c r="C1102">
        <v>16093</v>
      </c>
      <c r="D1102">
        <v>5</v>
      </c>
      <c r="E1102">
        <v>0</v>
      </c>
      <c r="F1102">
        <v>21785</v>
      </c>
    </row>
    <row r="1103" spans="1:6" x14ac:dyDescent="0.25">
      <c r="A1103" s="6">
        <f>'Оборудование поликлиники'!AT377</f>
        <v>1</v>
      </c>
      <c r="B1103">
        <v>619</v>
      </c>
      <c r="C1103">
        <v>16093</v>
      </c>
      <c r="D1103">
        <v>9</v>
      </c>
      <c r="E1103">
        <v>0</v>
      </c>
      <c r="F1103">
        <v>21785</v>
      </c>
    </row>
    <row r="1104" spans="1:6" x14ac:dyDescent="0.25">
      <c r="A1104" t="str">
        <f>'Оборудование поликлиники'!F378</f>
        <v>Материальные ресурсы</v>
      </c>
      <c r="B1104">
        <v>619</v>
      </c>
      <c r="C1104">
        <v>16092</v>
      </c>
      <c r="D1104">
        <v>2</v>
      </c>
      <c r="E1104">
        <v>0</v>
      </c>
      <c r="F1104">
        <v>21785</v>
      </c>
    </row>
    <row r="1105" spans="1:6" x14ac:dyDescent="0.25">
      <c r="A1105" s="5">
        <f>'Оборудование поликлиники'!T378</f>
        <v>10.96</v>
      </c>
      <c r="B1105">
        <v>619</v>
      </c>
      <c r="C1105">
        <v>16092</v>
      </c>
      <c r="D1105">
        <v>5</v>
      </c>
      <c r="E1105">
        <v>0</v>
      </c>
      <c r="F1105">
        <v>21785</v>
      </c>
    </row>
    <row r="1106" spans="1:6" x14ac:dyDescent="0.25">
      <c r="A1106" s="6">
        <f>'Оборудование поликлиники'!AT378</f>
        <v>1</v>
      </c>
      <c r="B1106">
        <v>619</v>
      </c>
      <c r="C1106">
        <v>16092</v>
      </c>
      <c r="D1106">
        <v>9</v>
      </c>
      <c r="E1106">
        <v>0</v>
      </c>
      <c r="F1106">
        <v>21785</v>
      </c>
    </row>
    <row r="1107" spans="1:6" x14ac:dyDescent="0.25">
      <c r="A1107" t="str">
        <f>'Оборудование поликлиники'!F379</f>
        <v>Накладные расходы от ФОТ</v>
      </c>
      <c r="B1107">
        <v>619</v>
      </c>
      <c r="C1107">
        <v>16091</v>
      </c>
      <c r="D1107">
        <v>2</v>
      </c>
      <c r="E1107">
        <v>0</v>
      </c>
      <c r="F1107">
        <v>21786</v>
      </c>
    </row>
    <row r="1108" spans="1:6" x14ac:dyDescent="0.25">
      <c r="A1108">
        <f>'Оборудование поликлиники'!K379</f>
        <v>0</v>
      </c>
      <c r="B1108">
        <v>619</v>
      </c>
      <c r="C1108">
        <v>16091</v>
      </c>
      <c r="D1108">
        <v>3</v>
      </c>
      <c r="E1108">
        <v>0</v>
      </c>
      <c r="F1108">
        <v>21786</v>
      </c>
    </row>
    <row r="1109" spans="1:6" x14ac:dyDescent="0.25">
      <c r="A1109">
        <f>'Оборудование поликлиники'!T379</f>
        <v>0.8</v>
      </c>
      <c r="B1109">
        <v>619</v>
      </c>
      <c r="C1109">
        <v>16091</v>
      </c>
      <c r="D1109">
        <v>5</v>
      </c>
      <c r="E1109">
        <v>0</v>
      </c>
      <c r="F1109">
        <v>21786</v>
      </c>
    </row>
    <row r="1110" spans="1:6" x14ac:dyDescent="0.25">
      <c r="A1110">
        <f>'Оборудование поликлиники'!AT379</f>
        <v>0.8</v>
      </c>
      <c r="B1110">
        <v>619</v>
      </c>
      <c r="C1110">
        <v>16091</v>
      </c>
      <c r="D1110">
        <v>9</v>
      </c>
      <c r="E1110">
        <v>0</v>
      </c>
      <c r="F1110">
        <v>21786</v>
      </c>
    </row>
    <row r="1111" spans="1:6" x14ac:dyDescent="0.25">
      <c r="A1111" t="str">
        <f>'Оборудование поликлиники'!F380</f>
        <v>Сметная прибыль от ФОТ</v>
      </c>
      <c r="B1111">
        <v>619</v>
      </c>
      <c r="C1111">
        <v>16090</v>
      </c>
      <c r="D1111">
        <v>2</v>
      </c>
      <c r="E1111">
        <v>0</v>
      </c>
      <c r="F1111">
        <v>21787</v>
      </c>
    </row>
    <row r="1112" spans="1:6" x14ac:dyDescent="0.25">
      <c r="A1112">
        <f>'Оборудование поликлиники'!K380</f>
        <v>0</v>
      </c>
      <c r="B1112">
        <v>619</v>
      </c>
      <c r="C1112">
        <v>16090</v>
      </c>
      <c r="D1112">
        <v>3</v>
      </c>
      <c r="E1112">
        <v>0</v>
      </c>
      <c r="F1112">
        <v>21787</v>
      </c>
    </row>
    <row r="1113" spans="1:6" x14ac:dyDescent="0.25">
      <c r="A1113">
        <f>'Оборудование поликлиники'!T380</f>
        <v>0.6</v>
      </c>
      <c r="B1113">
        <v>619</v>
      </c>
      <c r="C1113">
        <v>16090</v>
      </c>
      <c r="D1113">
        <v>5</v>
      </c>
      <c r="E1113">
        <v>0</v>
      </c>
      <c r="F1113">
        <v>21787</v>
      </c>
    </row>
    <row r="1114" spans="1:6" x14ac:dyDescent="0.25">
      <c r="A1114">
        <f>'Оборудование поликлиники'!AT380</f>
        <v>0.6</v>
      </c>
      <c r="B1114">
        <v>619</v>
      </c>
      <c r="C1114">
        <v>16090</v>
      </c>
      <c r="D1114">
        <v>9</v>
      </c>
      <c r="E1114">
        <v>0</v>
      </c>
      <c r="F1114">
        <v>21787</v>
      </c>
    </row>
    <row r="1115" spans="1:6" x14ac:dyDescent="0.25">
      <c r="A1115" t="str">
        <f>'Оборудование поликлиники'!F381</f>
        <v>Затраты труда</v>
      </c>
      <c r="B1115">
        <v>619</v>
      </c>
      <c r="C1115">
        <v>16089</v>
      </c>
      <c r="D1115">
        <v>2</v>
      </c>
      <c r="E1115">
        <v>0</v>
      </c>
      <c r="F1115">
        <v>21774</v>
      </c>
    </row>
    <row r="1116" spans="1:6" x14ac:dyDescent="0.25">
      <c r="A1116" t="str">
        <f>'Оборудование поликлиники'!K381</f>
        <v>чел.-ч</v>
      </c>
      <c r="B1116">
        <v>619</v>
      </c>
      <c r="C1116">
        <v>16089</v>
      </c>
      <c r="D1116">
        <v>3</v>
      </c>
      <c r="E1116">
        <v>0</v>
      </c>
      <c r="F1116">
        <v>21774</v>
      </c>
    </row>
    <row r="1117" spans="1:6" x14ac:dyDescent="0.25">
      <c r="A1117" s="5">
        <f>'Оборудование поликлиники'!O381</f>
        <v>5.56</v>
      </c>
      <c r="B1117">
        <v>619</v>
      </c>
      <c r="C1117">
        <v>16089</v>
      </c>
      <c r="D1117">
        <v>4</v>
      </c>
      <c r="E1117">
        <v>0</v>
      </c>
      <c r="F1117">
        <v>21774</v>
      </c>
    </row>
    <row r="1118" spans="1:6" x14ac:dyDescent="0.25">
      <c r="A1118" t="str">
        <f>'Оборудование поликлиники'!F382</f>
        <v>Итого по расценке</v>
      </c>
      <c r="B1118">
        <v>619</v>
      </c>
      <c r="C1118">
        <v>16088</v>
      </c>
      <c r="D1118">
        <v>2</v>
      </c>
      <c r="E1118">
        <v>0</v>
      </c>
      <c r="F1118">
        <v>21788</v>
      </c>
    </row>
    <row r="1119" spans="1:6" x14ac:dyDescent="0.25">
      <c r="A1119">
        <f>'Оборудование поликлиники'!A383</f>
        <v>37</v>
      </c>
      <c r="B1119">
        <v>619</v>
      </c>
      <c r="C1119">
        <v>16097</v>
      </c>
      <c r="D1119">
        <v>0</v>
      </c>
      <c r="E1119">
        <v>0</v>
      </c>
      <c r="F1119">
        <v>21762</v>
      </c>
    </row>
    <row r="1120" spans="1:6" x14ac:dyDescent="0.25">
      <c r="A1120" t="str">
        <f>'Оборудование поликлиники'!B383</f>
        <v>ФЕРм10-10-006-01</v>
      </c>
      <c r="B1120">
        <v>619</v>
      </c>
      <c r="C1120">
        <v>16097</v>
      </c>
      <c r="D1120">
        <v>1</v>
      </c>
      <c r="E1120">
        <v>0</v>
      </c>
      <c r="F1120">
        <v>21762</v>
      </c>
    </row>
    <row r="1121" spans="1:6" x14ac:dyDescent="0.25">
      <c r="A1121" t="str">
        <f>'Оборудование поликлиники'!F383</f>
        <v>Система управления доступом с автоматическим запирающим устройством</v>
      </c>
      <c r="B1121">
        <v>619</v>
      </c>
      <c r="C1121">
        <v>16097</v>
      </c>
      <c r="D1121">
        <v>2</v>
      </c>
      <c r="E1121">
        <v>0</v>
      </c>
      <c r="F1121">
        <v>21762</v>
      </c>
    </row>
    <row r="1122" spans="1:6" x14ac:dyDescent="0.25">
      <c r="A1122" t="str">
        <f>'Оборудование поликлиники'!K383</f>
        <v>1 шт.</v>
      </c>
      <c r="B1122">
        <v>619</v>
      </c>
      <c r="C1122">
        <v>16097</v>
      </c>
      <c r="D1122">
        <v>3</v>
      </c>
      <c r="E1122">
        <v>0</v>
      </c>
      <c r="F1122">
        <v>21762</v>
      </c>
    </row>
    <row r="1123" spans="1:6" x14ac:dyDescent="0.25">
      <c r="A1123" s="6">
        <f>'Оборудование поликлиники'!O383</f>
        <v>2</v>
      </c>
      <c r="B1123">
        <v>619</v>
      </c>
      <c r="C1123">
        <v>16097</v>
      </c>
      <c r="D1123">
        <v>4</v>
      </c>
      <c r="E1123">
        <v>0</v>
      </c>
      <c r="F1123">
        <v>21762</v>
      </c>
    </row>
    <row r="1124" spans="1:6" x14ac:dyDescent="0.25">
      <c r="A1124" t="str">
        <f>'Оборудование поликлиники'!F385</f>
        <v>Зарплата</v>
      </c>
      <c r="B1124">
        <v>619</v>
      </c>
      <c r="C1124">
        <v>16105</v>
      </c>
      <c r="D1124">
        <v>2</v>
      </c>
      <c r="E1124">
        <v>0</v>
      </c>
      <c r="F1124">
        <v>21785</v>
      </c>
    </row>
    <row r="1125" spans="1:6" x14ac:dyDescent="0.25">
      <c r="A1125" s="5">
        <f>'Оборудование поликлиники'!T385</f>
        <v>24.28</v>
      </c>
      <c r="B1125">
        <v>619</v>
      </c>
      <c r="C1125">
        <v>16105</v>
      </c>
      <c r="D1125">
        <v>5</v>
      </c>
      <c r="E1125">
        <v>0</v>
      </c>
      <c r="F1125">
        <v>21785</v>
      </c>
    </row>
    <row r="1126" spans="1:6" x14ac:dyDescent="0.25">
      <c r="A1126" s="6">
        <f>'Оборудование поликлиники'!AT385</f>
        <v>1</v>
      </c>
      <c r="B1126">
        <v>619</v>
      </c>
      <c r="C1126">
        <v>16105</v>
      </c>
      <c r="D1126">
        <v>9</v>
      </c>
      <c r="E1126">
        <v>0</v>
      </c>
      <c r="F1126">
        <v>21785</v>
      </c>
    </row>
    <row r="1127" spans="1:6" x14ac:dyDescent="0.25">
      <c r="A1127" t="str">
        <f>'Оборудование поликлиники'!F386</f>
        <v>Эксплуатация машин</v>
      </c>
      <c r="B1127">
        <v>619</v>
      </c>
      <c r="C1127">
        <v>16104</v>
      </c>
      <c r="D1127">
        <v>2</v>
      </c>
      <c r="E1127">
        <v>0</v>
      </c>
      <c r="F1127">
        <v>21785</v>
      </c>
    </row>
    <row r="1128" spans="1:6" x14ac:dyDescent="0.25">
      <c r="A1128" s="5">
        <f>'Оборудование поликлиники'!T386</f>
        <v>9.9700000000000006</v>
      </c>
      <c r="B1128">
        <v>619</v>
      </c>
      <c r="C1128">
        <v>16104</v>
      </c>
      <c r="D1128">
        <v>5</v>
      </c>
      <c r="E1128">
        <v>0</v>
      </c>
      <c r="F1128">
        <v>21785</v>
      </c>
    </row>
    <row r="1129" spans="1:6" x14ac:dyDescent="0.25">
      <c r="A1129" s="6">
        <f>'Оборудование поликлиники'!AT386</f>
        <v>1</v>
      </c>
      <c r="B1129">
        <v>619</v>
      </c>
      <c r="C1129">
        <v>16104</v>
      </c>
      <c r="D1129">
        <v>9</v>
      </c>
      <c r="E1129">
        <v>0</v>
      </c>
      <c r="F1129">
        <v>21785</v>
      </c>
    </row>
    <row r="1130" spans="1:6" x14ac:dyDescent="0.25">
      <c r="A1130" t="str">
        <f>'Оборудование поликлиники'!F387</f>
        <v>в т.ч. зарплата машиниста</v>
      </c>
      <c r="B1130">
        <v>619</v>
      </c>
      <c r="C1130">
        <v>16103</v>
      </c>
      <c r="D1130">
        <v>2</v>
      </c>
      <c r="E1130">
        <v>0</v>
      </c>
      <c r="F1130">
        <v>21785</v>
      </c>
    </row>
    <row r="1131" spans="1:6" x14ac:dyDescent="0.25">
      <c r="A1131" s="6">
        <f>'Оборудование поликлиники'!T387</f>
        <v>0</v>
      </c>
      <c r="B1131">
        <v>619</v>
      </c>
      <c r="C1131">
        <v>16103</v>
      </c>
      <c r="D1131">
        <v>5</v>
      </c>
      <c r="E1131">
        <v>0</v>
      </c>
      <c r="F1131">
        <v>21785</v>
      </c>
    </row>
    <row r="1132" spans="1:6" x14ac:dyDescent="0.25">
      <c r="A1132" s="6">
        <f>'Оборудование поликлиники'!AT387</f>
        <v>1</v>
      </c>
      <c r="B1132">
        <v>619</v>
      </c>
      <c r="C1132">
        <v>16103</v>
      </c>
      <c r="D1132">
        <v>9</v>
      </c>
      <c r="E1132">
        <v>0</v>
      </c>
      <c r="F1132">
        <v>21785</v>
      </c>
    </row>
    <row r="1133" spans="1:6" x14ac:dyDescent="0.25">
      <c r="A1133" t="str">
        <f>'Оборудование поликлиники'!F388</f>
        <v>Материальные ресурсы</v>
      </c>
      <c r="B1133">
        <v>619</v>
      </c>
      <c r="C1133">
        <v>16102</v>
      </c>
      <c r="D1133">
        <v>2</v>
      </c>
      <c r="E1133">
        <v>0</v>
      </c>
      <c r="F1133">
        <v>21785</v>
      </c>
    </row>
    <row r="1134" spans="1:6" x14ac:dyDescent="0.25">
      <c r="A1134" s="5">
        <f>'Оборудование поликлиники'!T388</f>
        <v>0.49</v>
      </c>
      <c r="B1134">
        <v>619</v>
      </c>
      <c r="C1134">
        <v>16102</v>
      </c>
      <c r="D1134">
        <v>5</v>
      </c>
      <c r="E1134">
        <v>0</v>
      </c>
      <c r="F1134">
        <v>21785</v>
      </c>
    </row>
    <row r="1135" spans="1:6" x14ac:dyDescent="0.25">
      <c r="A1135" s="6">
        <f>'Оборудование поликлиники'!AT388</f>
        <v>1</v>
      </c>
      <c r="B1135">
        <v>619</v>
      </c>
      <c r="C1135">
        <v>16102</v>
      </c>
      <c r="D1135">
        <v>9</v>
      </c>
      <c r="E1135">
        <v>0</v>
      </c>
      <c r="F1135">
        <v>21785</v>
      </c>
    </row>
    <row r="1136" spans="1:6" x14ac:dyDescent="0.25">
      <c r="A1136" t="str">
        <f>'Оборудование поликлиники'!F389</f>
        <v>Накладные расходы от ФОТ</v>
      </c>
      <c r="B1136">
        <v>619</v>
      </c>
      <c r="C1136">
        <v>16101</v>
      </c>
      <c r="D1136">
        <v>2</v>
      </c>
      <c r="E1136">
        <v>0</v>
      </c>
      <c r="F1136">
        <v>21786</v>
      </c>
    </row>
    <row r="1137" spans="1:6" x14ac:dyDescent="0.25">
      <c r="A1137">
        <f>'Оборудование поликлиники'!K389</f>
        <v>0</v>
      </c>
      <c r="B1137">
        <v>619</v>
      </c>
      <c r="C1137">
        <v>16101</v>
      </c>
      <c r="D1137">
        <v>3</v>
      </c>
      <c r="E1137">
        <v>0</v>
      </c>
      <c r="F1137">
        <v>21786</v>
      </c>
    </row>
    <row r="1138" spans="1:6" x14ac:dyDescent="0.25">
      <c r="A1138" s="5">
        <f>'Оборудование поликлиники'!T389</f>
        <v>0.95</v>
      </c>
      <c r="B1138">
        <v>619</v>
      </c>
      <c r="C1138">
        <v>16101</v>
      </c>
      <c r="D1138">
        <v>5</v>
      </c>
      <c r="E1138">
        <v>0</v>
      </c>
      <c r="F1138">
        <v>21786</v>
      </c>
    </row>
    <row r="1139" spans="1:6" x14ac:dyDescent="0.25">
      <c r="A1139" s="5">
        <f>'Оборудование поликлиники'!AT389</f>
        <v>0.95</v>
      </c>
      <c r="B1139">
        <v>619</v>
      </c>
      <c r="C1139">
        <v>16101</v>
      </c>
      <c r="D1139">
        <v>9</v>
      </c>
      <c r="E1139">
        <v>0</v>
      </c>
      <c r="F1139">
        <v>21786</v>
      </c>
    </row>
    <row r="1140" spans="1:6" x14ac:dyDescent="0.25">
      <c r="A1140" t="str">
        <f>'Оборудование поликлиники'!F390</f>
        <v>Сметная прибыль от ФОТ</v>
      </c>
      <c r="B1140">
        <v>619</v>
      </c>
      <c r="C1140">
        <v>16100</v>
      </c>
      <c r="D1140">
        <v>2</v>
      </c>
      <c r="E1140">
        <v>0</v>
      </c>
      <c r="F1140">
        <v>21787</v>
      </c>
    </row>
    <row r="1141" spans="1:6" x14ac:dyDescent="0.25">
      <c r="A1141">
        <f>'Оборудование поликлиники'!K390</f>
        <v>0</v>
      </c>
      <c r="B1141">
        <v>619</v>
      </c>
      <c r="C1141">
        <v>16100</v>
      </c>
      <c r="D1141">
        <v>3</v>
      </c>
      <c r="E1141">
        <v>0</v>
      </c>
      <c r="F1141">
        <v>21787</v>
      </c>
    </row>
    <row r="1142" spans="1:6" x14ac:dyDescent="0.25">
      <c r="A1142" s="5">
        <f>'Оборудование поликлиники'!T390</f>
        <v>0.55000000000000004</v>
      </c>
      <c r="B1142">
        <v>619</v>
      </c>
      <c r="C1142">
        <v>16100</v>
      </c>
      <c r="D1142">
        <v>5</v>
      </c>
      <c r="E1142">
        <v>0</v>
      </c>
      <c r="F1142">
        <v>21787</v>
      </c>
    </row>
    <row r="1143" spans="1:6" x14ac:dyDescent="0.25">
      <c r="A1143" s="5">
        <f>'Оборудование поликлиники'!AT390</f>
        <v>0.55000000000000004</v>
      </c>
      <c r="B1143">
        <v>619</v>
      </c>
      <c r="C1143">
        <v>16100</v>
      </c>
      <c r="D1143">
        <v>9</v>
      </c>
      <c r="E1143">
        <v>0</v>
      </c>
      <c r="F1143">
        <v>21787</v>
      </c>
    </row>
    <row r="1144" spans="1:6" x14ac:dyDescent="0.25">
      <c r="A1144" t="str">
        <f>'Оборудование поликлиники'!F391</f>
        <v>Затраты труда</v>
      </c>
      <c r="B1144">
        <v>619</v>
      </c>
      <c r="C1144">
        <v>16099</v>
      </c>
      <c r="D1144">
        <v>2</v>
      </c>
      <c r="E1144">
        <v>0</v>
      </c>
      <c r="F1144">
        <v>21774</v>
      </c>
    </row>
    <row r="1145" spans="1:6" x14ac:dyDescent="0.25">
      <c r="A1145" t="str">
        <f>'Оборудование поликлиники'!K391</f>
        <v>чел.-ч</v>
      </c>
      <c r="B1145">
        <v>619</v>
      </c>
      <c r="C1145">
        <v>16099</v>
      </c>
      <c r="D1145">
        <v>3</v>
      </c>
      <c r="E1145">
        <v>0</v>
      </c>
      <c r="F1145">
        <v>21774</v>
      </c>
    </row>
    <row r="1146" spans="1:6" x14ac:dyDescent="0.25">
      <c r="A1146" s="5">
        <f>'Оборудование поликлиники'!O391</f>
        <v>2.2799999999999998</v>
      </c>
      <c r="B1146">
        <v>619</v>
      </c>
      <c r="C1146">
        <v>16099</v>
      </c>
      <c r="D1146">
        <v>4</v>
      </c>
      <c r="E1146">
        <v>0</v>
      </c>
      <c r="F1146">
        <v>21774</v>
      </c>
    </row>
    <row r="1147" spans="1:6" x14ac:dyDescent="0.25">
      <c r="A1147" t="str">
        <f>'Оборудование поликлиники'!F392</f>
        <v>Итого по расценке</v>
      </c>
      <c r="B1147">
        <v>619</v>
      </c>
      <c r="C1147">
        <v>16098</v>
      </c>
      <c r="D1147">
        <v>2</v>
      </c>
      <c r="E1147">
        <v>0</v>
      </c>
      <c r="F1147">
        <v>21788</v>
      </c>
    </row>
    <row r="1148" spans="1:6" x14ac:dyDescent="0.25">
      <c r="A1148">
        <f>'Оборудование поликлиники'!A393</f>
        <v>38</v>
      </c>
      <c r="B1148">
        <v>619</v>
      </c>
      <c r="C1148">
        <v>16115</v>
      </c>
      <c r="D1148">
        <v>0</v>
      </c>
      <c r="E1148">
        <v>0</v>
      </c>
      <c r="F1148">
        <v>21762</v>
      </c>
    </row>
    <row r="1149" spans="1:6" x14ac:dyDescent="0.25">
      <c r="A1149" t="str">
        <f>'Оборудование поликлиники'!B393</f>
        <v>ФЕРм08-03-593-06</v>
      </c>
      <c r="B1149">
        <v>619</v>
      </c>
      <c r="C1149">
        <v>16115</v>
      </c>
      <c r="D1149">
        <v>1</v>
      </c>
      <c r="E1149">
        <v>0</v>
      </c>
      <c r="F1149">
        <v>21762</v>
      </c>
    </row>
    <row r="1150" spans="1:6" x14ac:dyDescent="0.25">
      <c r="A1150" t="str">
        <f>'Оборудование поликлиники'!F393</f>
        <v>Светильник потолочный или настенный с креплением винтами или болтами для помещений с нормальными условиями среды, одноламповый</v>
      </c>
      <c r="B1150">
        <v>619</v>
      </c>
      <c r="C1150">
        <v>16115</v>
      </c>
      <c r="D1150">
        <v>2</v>
      </c>
      <c r="E1150">
        <v>0</v>
      </c>
      <c r="F1150">
        <v>21762</v>
      </c>
    </row>
    <row r="1151" spans="1:6" x14ac:dyDescent="0.25">
      <c r="A1151" t="str">
        <f>'Оборудование поликлиники'!K393</f>
        <v>100 шт.</v>
      </c>
      <c r="B1151">
        <v>619</v>
      </c>
      <c r="C1151">
        <v>16115</v>
      </c>
      <c r="D1151">
        <v>3</v>
      </c>
      <c r="E1151">
        <v>0</v>
      </c>
      <c r="F1151">
        <v>21762</v>
      </c>
    </row>
    <row r="1152" spans="1:6" x14ac:dyDescent="0.25">
      <c r="A1152" s="5">
        <f>'Оборудование поликлиники'!O393</f>
        <v>0.17</v>
      </c>
      <c r="B1152">
        <v>619</v>
      </c>
      <c r="C1152">
        <v>16115</v>
      </c>
      <c r="D1152">
        <v>4</v>
      </c>
      <c r="E1152">
        <v>0</v>
      </c>
      <c r="F1152">
        <v>21762</v>
      </c>
    </row>
    <row r="1153" spans="1:6" x14ac:dyDescent="0.25">
      <c r="A1153" t="str">
        <f>'Оборудование поликлиники'!F395</f>
        <v>Зарплата</v>
      </c>
      <c r="B1153">
        <v>619</v>
      </c>
      <c r="C1153">
        <v>16123</v>
      </c>
      <c r="D1153">
        <v>2</v>
      </c>
      <c r="E1153">
        <v>0</v>
      </c>
      <c r="F1153">
        <v>21785</v>
      </c>
    </row>
    <row r="1154" spans="1:6" x14ac:dyDescent="0.25">
      <c r="A1154" s="5">
        <f>'Оборудование поликлиники'!T395</f>
        <v>700.75</v>
      </c>
      <c r="B1154">
        <v>619</v>
      </c>
      <c r="C1154">
        <v>16123</v>
      </c>
      <c r="D1154">
        <v>5</v>
      </c>
      <c r="E1154">
        <v>0</v>
      </c>
      <c r="F1154">
        <v>21785</v>
      </c>
    </row>
    <row r="1155" spans="1:6" x14ac:dyDescent="0.25">
      <c r="A1155" s="6">
        <f>'Оборудование поликлиники'!AT395</f>
        <v>1</v>
      </c>
      <c r="B1155">
        <v>619</v>
      </c>
      <c r="C1155">
        <v>16123</v>
      </c>
      <c r="D1155">
        <v>9</v>
      </c>
      <c r="E1155">
        <v>0</v>
      </c>
      <c r="F1155">
        <v>21785</v>
      </c>
    </row>
    <row r="1156" spans="1:6" x14ac:dyDescent="0.25">
      <c r="A1156" t="str">
        <f>'Оборудование поликлиники'!F396</f>
        <v>Эксплуатация машин</v>
      </c>
      <c r="B1156">
        <v>619</v>
      </c>
      <c r="C1156">
        <v>16122</v>
      </c>
      <c r="D1156">
        <v>2</v>
      </c>
      <c r="E1156">
        <v>0</v>
      </c>
      <c r="F1156">
        <v>21785</v>
      </c>
    </row>
    <row r="1157" spans="1:6" x14ac:dyDescent="0.25">
      <c r="A1157" s="5">
        <f>'Оборудование поликлиники'!T396</f>
        <v>226.27</v>
      </c>
      <c r="B1157">
        <v>619</v>
      </c>
      <c r="C1157">
        <v>16122</v>
      </c>
      <c r="D1157">
        <v>5</v>
      </c>
      <c r="E1157">
        <v>0</v>
      </c>
      <c r="F1157">
        <v>21785</v>
      </c>
    </row>
    <row r="1158" spans="1:6" x14ac:dyDescent="0.25">
      <c r="A1158" s="6">
        <f>'Оборудование поликлиники'!AT396</f>
        <v>1</v>
      </c>
      <c r="B1158">
        <v>619</v>
      </c>
      <c r="C1158">
        <v>16122</v>
      </c>
      <c r="D1158">
        <v>9</v>
      </c>
      <c r="E1158">
        <v>0</v>
      </c>
      <c r="F1158">
        <v>21785</v>
      </c>
    </row>
    <row r="1159" spans="1:6" x14ac:dyDescent="0.25">
      <c r="A1159" t="str">
        <f>'Оборудование поликлиники'!F397</f>
        <v>в т.ч. зарплата машиниста</v>
      </c>
      <c r="B1159">
        <v>619</v>
      </c>
      <c r="C1159">
        <v>16121</v>
      </c>
      <c r="D1159">
        <v>2</v>
      </c>
      <c r="E1159">
        <v>0</v>
      </c>
      <c r="F1159">
        <v>21785</v>
      </c>
    </row>
    <row r="1160" spans="1:6" x14ac:dyDescent="0.25">
      <c r="A1160" s="5">
        <f>'Оборудование поликлиники'!T397</f>
        <v>11.88</v>
      </c>
      <c r="B1160">
        <v>619</v>
      </c>
      <c r="C1160">
        <v>16121</v>
      </c>
      <c r="D1160">
        <v>5</v>
      </c>
      <c r="E1160">
        <v>0</v>
      </c>
      <c r="F1160">
        <v>21785</v>
      </c>
    </row>
    <row r="1161" spans="1:6" x14ac:dyDescent="0.25">
      <c r="A1161" s="6">
        <f>'Оборудование поликлиники'!AT397</f>
        <v>1</v>
      </c>
      <c r="B1161">
        <v>619</v>
      </c>
      <c r="C1161">
        <v>16121</v>
      </c>
      <c r="D1161">
        <v>9</v>
      </c>
      <c r="E1161">
        <v>0</v>
      </c>
      <c r="F1161">
        <v>21785</v>
      </c>
    </row>
    <row r="1162" spans="1:6" x14ac:dyDescent="0.25">
      <c r="A1162" t="str">
        <f>'Оборудование поликлиники'!F398</f>
        <v>Материальные ресурсы</v>
      </c>
      <c r="B1162">
        <v>619</v>
      </c>
      <c r="C1162">
        <v>16120</v>
      </c>
      <c r="D1162">
        <v>2</v>
      </c>
      <c r="E1162">
        <v>0</v>
      </c>
      <c r="F1162">
        <v>21785</v>
      </c>
    </row>
    <row r="1163" spans="1:6" x14ac:dyDescent="0.25">
      <c r="A1163" s="5">
        <f>'Оборудование поликлиники'!T398</f>
        <v>514.35</v>
      </c>
      <c r="B1163">
        <v>619</v>
      </c>
      <c r="C1163">
        <v>16120</v>
      </c>
      <c r="D1163">
        <v>5</v>
      </c>
      <c r="E1163">
        <v>0</v>
      </c>
      <c r="F1163">
        <v>21785</v>
      </c>
    </row>
    <row r="1164" spans="1:6" x14ac:dyDescent="0.25">
      <c r="A1164" s="6">
        <f>'Оборудование поликлиники'!AT398</f>
        <v>1</v>
      </c>
      <c r="B1164">
        <v>619</v>
      </c>
      <c r="C1164">
        <v>16120</v>
      </c>
      <c r="D1164">
        <v>9</v>
      </c>
      <c r="E1164">
        <v>0</v>
      </c>
      <c r="F1164">
        <v>21785</v>
      </c>
    </row>
    <row r="1165" spans="1:6" x14ac:dyDescent="0.25">
      <c r="A1165" t="str">
        <f>'Оборудование поликлиники'!F399</f>
        <v>Накладные расходы от ФОТ</v>
      </c>
      <c r="B1165">
        <v>619</v>
      </c>
      <c r="C1165">
        <v>16119</v>
      </c>
      <c r="D1165">
        <v>2</v>
      </c>
      <c r="E1165">
        <v>0</v>
      </c>
      <c r="F1165">
        <v>21786</v>
      </c>
    </row>
    <row r="1166" spans="1:6" x14ac:dyDescent="0.25">
      <c r="A1166">
        <f>'Оборудование поликлиники'!K399</f>
        <v>0</v>
      </c>
      <c r="B1166">
        <v>619</v>
      </c>
      <c r="C1166">
        <v>16119</v>
      </c>
      <c r="D1166">
        <v>3</v>
      </c>
      <c r="E1166">
        <v>0</v>
      </c>
      <c r="F1166">
        <v>21786</v>
      </c>
    </row>
    <row r="1167" spans="1:6" x14ac:dyDescent="0.25">
      <c r="A1167" s="5">
        <f>'Оборудование поликлиники'!T399</f>
        <v>0.95</v>
      </c>
      <c r="B1167">
        <v>619</v>
      </c>
      <c r="C1167">
        <v>16119</v>
      </c>
      <c r="D1167">
        <v>5</v>
      </c>
      <c r="E1167">
        <v>0</v>
      </c>
      <c r="F1167">
        <v>21786</v>
      </c>
    </row>
    <row r="1168" spans="1:6" x14ac:dyDescent="0.25">
      <c r="A1168" s="5">
        <f>'Оборудование поликлиники'!AT399</f>
        <v>0.95</v>
      </c>
      <c r="B1168">
        <v>619</v>
      </c>
      <c r="C1168">
        <v>16119</v>
      </c>
      <c r="D1168">
        <v>9</v>
      </c>
      <c r="E1168">
        <v>0</v>
      </c>
      <c r="F1168">
        <v>21786</v>
      </c>
    </row>
    <row r="1169" spans="1:6" x14ac:dyDescent="0.25">
      <c r="A1169" t="str">
        <f>'Оборудование поликлиники'!F400</f>
        <v>Сметная прибыль от ФОТ</v>
      </c>
      <c r="B1169">
        <v>619</v>
      </c>
      <c r="C1169">
        <v>16118</v>
      </c>
      <c r="D1169">
        <v>2</v>
      </c>
      <c r="E1169">
        <v>0</v>
      </c>
      <c r="F1169">
        <v>21787</v>
      </c>
    </row>
    <row r="1170" spans="1:6" x14ac:dyDescent="0.25">
      <c r="A1170">
        <f>'Оборудование поликлиники'!K400</f>
        <v>0</v>
      </c>
      <c r="B1170">
        <v>619</v>
      </c>
      <c r="C1170">
        <v>16118</v>
      </c>
      <c r="D1170">
        <v>3</v>
      </c>
      <c r="E1170">
        <v>0</v>
      </c>
      <c r="F1170">
        <v>21787</v>
      </c>
    </row>
    <row r="1171" spans="1:6" x14ac:dyDescent="0.25">
      <c r="A1171" s="5">
        <f>'Оборудование поликлиники'!T400</f>
        <v>0.65</v>
      </c>
      <c r="B1171">
        <v>619</v>
      </c>
      <c r="C1171">
        <v>16118</v>
      </c>
      <c r="D1171">
        <v>5</v>
      </c>
      <c r="E1171">
        <v>0</v>
      </c>
      <c r="F1171">
        <v>21787</v>
      </c>
    </row>
    <row r="1172" spans="1:6" x14ac:dyDescent="0.25">
      <c r="A1172" s="5">
        <f>'Оборудование поликлиники'!AT400</f>
        <v>0.65</v>
      </c>
      <c r="B1172">
        <v>619</v>
      </c>
      <c r="C1172">
        <v>16118</v>
      </c>
      <c r="D1172">
        <v>9</v>
      </c>
      <c r="E1172">
        <v>0</v>
      </c>
      <c r="F1172">
        <v>21787</v>
      </c>
    </row>
    <row r="1173" spans="1:6" x14ac:dyDescent="0.25">
      <c r="A1173" t="str">
        <f>'Оборудование поликлиники'!F401</f>
        <v>Затраты труда</v>
      </c>
      <c r="B1173">
        <v>619</v>
      </c>
      <c r="C1173">
        <v>16117</v>
      </c>
      <c r="D1173">
        <v>2</v>
      </c>
      <c r="E1173">
        <v>0</v>
      </c>
      <c r="F1173">
        <v>21774</v>
      </c>
    </row>
    <row r="1174" spans="1:6" x14ac:dyDescent="0.25">
      <c r="A1174" t="str">
        <f>'Оборудование поликлиники'!K401</f>
        <v>чел.-ч</v>
      </c>
      <c r="B1174">
        <v>619</v>
      </c>
      <c r="C1174">
        <v>16117</v>
      </c>
      <c r="D1174">
        <v>3</v>
      </c>
      <c r="E1174">
        <v>0</v>
      </c>
      <c r="F1174">
        <v>21774</v>
      </c>
    </row>
    <row r="1175" spans="1:6" x14ac:dyDescent="0.25">
      <c r="A1175" s="5">
        <f>'Оборудование поликлиники'!O401</f>
        <v>70.64</v>
      </c>
      <c r="B1175">
        <v>619</v>
      </c>
      <c r="C1175">
        <v>16117</v>
      </c>
      <c r="D1175">
        <v>4</v>
      </c>
      <c r="E1175">
        <v>0</v>
      </c>
      <c r="F1175">
        <v>21774</v>
      </c>
    </row>
    <row r="1176" spans="1:6" x14ac:dyDescent="0.25">
      <c r="A1176" t="str">
        <f>'Оборудование поликлиники'!F402</f>
        <v>Итого по расценке</v>
      </c>
      <c r="B1176">
        <v>619</v>
      </c>
      <c r="C1176">
        <v>16116</v>
      </c>
      <c r="D1176">
        <v>2</v>
      </c>
      <c r="E1176">
        <v>0</v>
      </c>
      <c r="F1176">
        <v>21788</v>
      </c>
    </row>
    <row r="1177" spans="1:6" x14ac:dyDescent="0.25">
      <c r="A1177">
        <f>'Оборудование поликлиники'!A403</f>
        <v>39</v>
      </c>
      <c r="B1177">
        <v>619</v>
      </c>
      <c r="C1177">
        <v>16125</v>
      </c>
      <c r="D1177">
        <v>0</v>
      </c>
      <c r="E1177">
        <v>0</v>
      </c>
      <c r="F1177">
        <v>21771</v>
      </c>
    </row>
    <row r="1178" spans="1:6" x14ac:dyDescent="0.25">
      <c r="A1178" t="str">
        <f>'Оборудование поликлиники'!B403</f>
        <v>прайс                 ТД Центр Здоровья  стр.111</v>
      </c>
      <c r="B1178">
        <v>619</v>
      </c>
      <c r="C1178">
        <v>16125</v>
      </c>
      <c r="D1178">
        <v>1</v>
      </c>
      <c r="E1178">
        <v>0</v>
      </c>
      <c r="F1178">
        <v>21771</v>
      </c>
    </row>
    <row r="1179" spans="1:6" x14ac:dyDescent="0.25">
      <c r="A1179" t="str">
        <f>'Оборудование поликлиники'!F403</f>
        <v xml:space="preserve">
Лампа настенная, 1/220В, Р-0,075кВт</v>
      </c>
      <c r="B1179">
        <v>619</v>
      </c>
      <c r="C1179">
        <v>16125</v>
      </c>
      <c r="D1179">
        <v>2</v>
      </c>
      <c r="E1179">
        <v>0</v>
      </c>
      <c r="F1179">
        <v>21771</v>
      </c>
    </row>
    <row r="1180" spans="1:6" x14ac:dyDescent="0.25">
      <c r="A1180" t="str">
        <f>'Оборудование поликлиники'!K403</f>
        <v>шт</v>
      </c>
      <c r="B1180">
        <v>619</v>
      </c>
      <c r="C1180">
        <v>16125</v>
      </c>
      <c r="D1180">
        <v>3</v>
      </c>
      <c r="E1180">
        <v>0</v>
      </c>
      <c r="F1180">
        <v>21771</v>
      </c>
    </row>
    <row r="1181" spans="1:6" x14ac:dyDescent="0.25">
      <c r="A1181" s="6">
        <f>'Оборудование поликлиники'!O403</f>
        <v>17</v>
      </c>
      <c r="B1181">
        <v>619</v>
      </c>
      <c r="C1181">
        <v>16125</v>
      </c>
      <c r="D1181">
        <v>4</v>
      </c>
      <c r="E1181">
        <v>0</v>
      </c>
      <c r="F1181">
        <v>21771</v>
      </c>
    </row>
    <row r="1182" spans="1:6" x14ac:dyDescent="0.25">
      <c r="A1182">
        <f>'Оборудование поликлиники'!T403</f>
        <v>595.78367390041717</v>
      </c>
      <c r="B1182">
        <v>619</v>
      </c>
      <c r="C1182">
        <v>16125</v>
      </c>
      <c r="D1182">
        <v>5</v>
      </c>
      <c r="E1182">
        <v>0</v>
      </c>
      <c r="F1182">
        <v>21771</v>
      </c>
    </row>
    <row r="1183" spans="1:6" x14ac:dyDescent="0.25">
      <c r="A1183">
        <f>'Оборудование поликлиники'!AK403</f>
        <v>0</v>
      </c>
      <c r="B1183">
        <v>619</v>
      </c>
      <c r="C1183">
        <v>16125</v>
      </c>
      <c r="D1183">
        <v>8</v>
      </c>
      <c r="E1183">
        <v>0</v>
      </c>
      <c r="F1183">
        <v>21771</v>
      </c>
    </row>
    <row r="1184" spans="1:6" x14ac:dyDescent="0.25">
      <c r="A1184" s="6">
        <f>'Оборудование поликлиники'!AT403</f>
        <v>1</v>
      </c>
      <c r="B1184">
        <v>619</v>
      </c>
      <c r="C1184">
        <v>16125</v>
      </c>
      <c r="D1184">
        <v>9</v>
      </c>
      <c r="E1184">
        <v>0</v>
      </c>
      <c r="F1184">
        <v>21771</v>
      </c>
    </row>
    <row r="1185" spans="1:6" x14ac:dyDescent="0.25">
      <c r="A1185">
        <f>'Оборудование поликлиники'!A405</f>
        <v>40</v>
      </c>
      <c r="B1185">
        <v>619</v>
      </c>
      <c r="C1185">
        <v>16106</v>
      </c>
      <c r="D1185">
        <v>0</v>
      </c>
      <c r="E1185">
        <v>0</v>
      </c>
      <c r="F1185">
        <v>21762</v>
      </c>
    </row>
    <row r="1186" spans="1:6" x14ac:dyDescent="0.25">
      <c r="A1186" t="str">
        <f>'Оборудование поликлиники'!B405</f>
        <v>ФЕРм08-03-593-10</v>
      </c>
      <c r="B1186">
        <v>619</v>
      </c>
      <c r="C1186">
        <v>16106</v>
      </c>
      <c r="D1186">
        <v>1</v>
      </c>
      <c r="E1186">
        <v>0</v>
      </c>
      <c r="F1186">
        <v>21762</v>
      </c>
    </row>
    <row r="1187" spans="1:6" x14ac:dyDescent="0.25">
      <c r="A1187" t="str">
        <f>'Оборудование поликлиники'!F405</f>
        <v>Световые настенные указатели</v>
      </c>
      <c r="B1187">
        <v>619</v>
      </c>
      <c r="C1187">
        <v>16106</v>
      </c>
      <c r="D1187">
        <v>2</v>
      </c>
      <c r="E1187">
        <v>0</v>
      </c>
      <c r="F1187">
        <v>21762</v>
      </c>
    </row>
    <row r="1188" spans="1:6" x14ac:dyDescent="0.25">
      <c r="A1188" t="str">
        <f>'Оборудование поликлиники'!K405</f>
        <v>100 шт.</v>
      </c>
      <c r="B1188">
        <v>619</v>
      </c>
      <c r="C1188">
        <v>16106</v>
      </c>
      <c r="D1188">
        <v>3</v>
      </c>
      <c r="E1188">
        <v>0</v>
      </c>
      <c r="F1188">
        <v>21762</v>
      </c>
    </row>
    <row r="1189" spans="1:6" x14ac:dyDescent="0.25">
      <c r="A1189" s="5">
        <f>'Оборудование поликлиники'!O405</f>
        <v>0.02</v>
      </c>
      <c r="B1189">
        <v>619</v>
      </c>
      <c r="C1189">
        <v>16106</v>
      </c>
      <c r="D1189">
        <v>4</v>
      </c>
      <c r="E1189">
        <v>0</v>
      </c>
      <c r="F1189">
        <v>21762</v>
      </c>
    </row>
    <row r="1190" spans="1:6" x14ac:dyDescent="0.25">
      <c r="A1190" t="str">
        <f>'Оборудование поликлиники'!F407</f>
        <v>Зарплата</v>
      </c>
      <c r="B1190">
        <v>619</v>
      </c>
      <c r="C1190">
        <v>16114</v>
      </c>
      <c r="D1190">
        <v>2</v>
      </c>
      <c r="E1190">
        <v>0</v>
      </c>
      <c r="F1190">
        <v>21785</v>
      </c>
    </row>
    <row r="1191" spans="1:6" x14ac:dyDescent="0.25">
      <c r="A1191" s="5">
        <f>'Оборудование поликлиники'!T407</f>
        <v>779.32</v>
      </c>
      <c r="B1191">
        <v>619</v>
      </c>
      <c r="C1191">
        <v>16114</v>
      </c>
      <c r="D1191">
        <v>5</v>
      </c>
      <c r="E1191">
        <v>0</v>
      </c>
      <c r="F1191">
        <v>21785</v>
      </c>
    </row>
    <row r="1192" spans="1:6" x14ac:dyDescent="0.25">
      <c r="A1192" s="6">
        <f>'Оборудование поликлиники'!AT407</f>
        <v>1</v>
      </c>
      <c r="B1192">
        <v>619</v>
      </c>
      <c r="C1192">
        <v>16114</v>
      </c>
      <c r="D1192">
        <v>9</v>
      </c>
      <c r="E1192">
        <v>0</v>
      </c>
      <c r="F1192">
        <v>21785</v>
      </c>
    </row>
    <row r="1193" spans="1:6" x14ac:dyDescent="0.25">
      <c r="A1193" t="str">
        <f>'Оборудование поликлиники'!F408</f>
        <v>Эксплуатация машин</v>
      </c>
      <c r="B1193">
        <v>619</v>
      </c>
      <c r="C1193">
        <v>16113</v>
      </c>
      <c r="D1193">
        <v>2</v>
      </c>
      <c r="E1193">
        <v>0</v>
      </c>
      <c r="F1193">
        <v>21785</v>
      </c>
    </row>
    <row r="1194" spans="1:6" x14ac:dyDescent="0.25">
      <c r="A1194" s="5">
        <f>'Оборудование поликлиники'!T408</f>
        <v>44.36</v>
      </c>
      <c r="B1194">
        <v>619</v>
      </c>
      <c r="C1194">
        <v>16113</v>
      </c>
      <c r="D1194">
        <v>5</v>
      </c>
      <c r="E1194">
        <v>0</v>
      </c>
      <c r="F1194">
        <v>21785</v>
      </c>
    </row>
    <row r="1195" spans="1:6" x14ac:dyDescent="0.25">
      <c r="A1195" s="6">
        <f>'Оборудование поликлиники'!AT408</f>
        <v>1</v>
      </c>
      <c r="B1195">
        <v>619</v>
      </c>
      <c r="C1195">
        <v>16113</v>
      </c>
      <c r="D1195">
        <v>9</v>
      </c>
      <c r="E1195">
        <v>0</v>
      </c>
      <c r="F1195">
        <v>21785</v>
      </c>
    </row>
    <row r="1196" spans="1:6" x14ac:dyDescent="0.25">
      <c r="A1196" t="str">
        <f>'Оборудование поликлиники'!F409</f>
        <v>в т.ч. зарплата машиниста</v>
      </c>
      <c r="B1196">
        <v>619</v>
      </c>
      <c r="C1196">
        <v>16112</v>
      </c>
      <c r="D1196">
        <v>2</v>
      </c>
      <c r="E1196">
        <v>0</v>
      </c>
      <c r="F1196">
        <v>21785</v>
      </c>
    </row>
    <row r="1197" spans="1:6" x14ac:dyDescent="0.25">
      <c r="A1197">
        <f>'Оборудование поликлиники'!T409</f>
        <v>2.7</v>
      </c>
      <c r="B1197">
        <v>619</v>
      </c>
      <c r="C1197">
        <v>16112</v>
      </c>
      <c r="D1197">
        <v>5</v>
      </c>
      <c r="E1197">
        <v>0</v>
      </c>
      <c r="F1197">
        <v>21785</v>
      </c>
    </row>
    <row r="1198" spans="1:6" x14ac:dyDescent="0.25">
      <c r="A1198" s="6">
        <f>'Оборудование поликлиники'!AT409</f>
        <v>1</v>
      </c>
      <c r="B1198">
        <v>619</v>
      </c>
      <c r="C1198">
        <v>16112</v>
      </c>
      <c r="D1198">
        <v>9</v>
      </c>
      <c r="E1198">
        <v>0</v>
      </c>
      <c r="F1198">
        <v>21785</v>
      </c>
    </row>
    <row r="1199" spans="1:6" x14ac:dyDescent="0.25">
      <c r="A1199" t="str">
        <f>'Оборудование поликлиники'!F410</f>
        <v>Материальные ресурсы</v>
      </c>
      <c r="B1199">
        <v>619</v>
      </c>
      <c r="C1199">
        <v>16111</v>
      </c>
      <c r="D1199">
        <v>2</v>
      </c>
      <c r="E1199">
        <v>0</v>
      </c>
      <c r="F1199">
        <v>21785</v>
      </c>
    </row>
    <row r="1200" spans="1:6" x14ac:dyDescent="0.25">
      <c r="A1200" s="5">
        <f>'Оборудование поликлиники'!T410</f>
        <v>520.41</v>
      </c>
      <c r="B1200">
        <v>619</v>
      </c>
      <c r="C1200">
        <v>16111</v>
      </c>
      <c r="D1200">
        <v>5</v>
      </c>
      <c r="E1200">
        <v>0</v>
      </c>
      <c r="F1200">
        <v>21785</v>
      </c>
    </row>
    <row r="1201" spans="1:6" x14ac:dyDescent="0.25">
      <c r="A1201" s="6">
        <f>'Оборудование поликлиники'!AT410</f>
        <v>1</v>
      </c>
      <c r="B1201">
        <v>619</v>
      </c>
      <c r="C1201">
        <v>16111</v>
      </c>
      <c r="D1201">
        <v>9</v>
      </c>
      <c r="E1201">
        <v>0</v>
      </c>
      <c r="F1201">
        <v>21785</v>
      </c>
    </row>
    <row r="1202" spans="1:6" x14ac:dyDescent="0.25">
      <c r="A1202" t="str">
        <f>'Оборудование поликлиники'!F411</f>
        <v>Накладные расходы от ФОТ</v>
      </c>
      <c r="B1202">
        <v>619</v>
      </c>
      <c r="C1202">
        <v>16110</v>
      </c>
      <c r="D1202">
        <v>2</v>
      </c>
      <c r="E1202">
        <v>0</v>
      </c>
      <c r="F1202">
        <v>21786</v>
      </c>
    </row>
    <row r="1203" spans="1:6" x14ac:dyDescent="0.25">
      <c r="A1203">
        <f>'Оборудование поликлиники'!K411</f>
        <v>0</v>
      </c>
      <c r="B1203">
        <v>619</v>
      </c>
      <c r="C1203">
        <v>16110</v>
      </c>
      <c r="D1203">
        <v>3</v>
      </c>
      <c r="E1203">
        <v>0</v>
      </c>
      <c r="F1203">
        <v>21786</v>
      </c>
    </row>
    <row r="1204" spans="1:6" x14ac:dyDescent="0.25">
      <c r="A1204" s="5">
        <f>'Оборудование поликлиники'!T411</f>
        <v>0.95</v>
      </c>
      <c r="B1204">
        <v>619</v>
      </c>
      <c r="C1204">
        <v>16110</v>
      </c>
      <c r="D1204">
        <v>5</v>
      </c>
      <c r="E1204">
        <v>0</v>
      </c>
      <c r="F1204">
        <v>21786</v>
      </c>
    </row>
    <row r="1205" spans="1:6" x14ac:dyDescent="0.25">
      <c r="A1205" s="5">
        <f>'Оборудование поликлиники'!AT411</f>
        <v>0.95</v>
      </c>
      <c r="B1205">
        <v>619</v>
      </c>
      <c r="C1205">
        <v>16110</v>
      </c>
      <c r="D1205">
        <v>9</v>
      </c>
      <c r="E1205">
        <v>0</v>
      </c>
      <c r="F1205">
        <v>21786</v>
      </c>
    </row>
    <row r="1206" spans="1:6" x14ac:dyDescent="0.25">
      <c r="A1206" t="str">
        <f>'Оборудование поликлиники'!F412</f>
        <v>Сметная прибыль от ФОТ</v>
      </c>
      <c r="B1206">
        <v>619</v>
      </c>
      <c r="C1206">
        <v>16109</v>
      </c>
      <c r="D1206">
        <v>2</v>
      </c>
      <c r="E1206">
        <v>0</v>
      </c>
      <c r="F1206">
        <v>21787</v>
      </c>
    </row>
    <row r="1207" spans="1:6" x14ac:dyDescent="0.25">
      <c r="A1207">
        <f>'Оборудование поликлиники'!K412</f>
        <v>0</v>
      </c>
      <c r="B1207">
        <v>619</v>
      </c>
      <c r="C1207">
        <v>16109</v>
      </c>
      <c r="D1207">
        <v>3</v>
      </c>
      <c r="E1207">
        <v>0</v>
      </c>
      <c r="F1207">
        <v>21787</v>
      </c>
    </row>
    <row r="1208" spans="1:6" x14ac:dyDescent="0.25">
      <c r="A1208" s="5">
        <f>'Оборудование поликлиники'!T412</f>
        <v>0.65</v>
      </c>
      <c r="B1208">
        <v>619</v>
      </c>
      <c r="C1208">
        <v>16109</v>
      </c>
      <c r="D1208">
        <v>5</v>
      </c>
      <c r="E1208">
        <v>0</v>
      </c>
      <c r="F1208">
        <v>21787</v>
      </c>
    </row>
    <row r="1209" spans="1:6" x14ac:dyDescent="0.25">
      <c r="A1209" s="5">
        <f>'Оборудование поликлиники'!AT412</f>
        <v>0.65</v>
      </c>
      <c r="B1209">
        <v>619</v>
      </c>
      <c r="C1209">
        <v>16109</v>
      </c>
      <c r="D1209">
        <v>9</v>
      </c>
      <c r="E1209">
        <v>0</v>
      </c>
      <c r="F1209">
        <v>21787</v>
      </c>
    </row>
    <row r="1210" spans="1:6" x14ac:dyDescent="0.25">
      <c r="A1210" t="str">
        <f>'Оборудование поликлиники'!F413</f>
        <v>Затраты труда</v>
      </c>
      <c r="B1210">
        <v>619</v>
      </c>
      <c r="C1210">
        <v>16108</v>
      </c>
      <c r="D1210">
        <v>2</v>
      </c>
      <c r="E1210">
        <v>0</v>
      </c>
      <c r="F1210">
        <v>21774</v>
      </c>
    </row>
    <row r="1211" spans="1:6" x14ac:dyDescent="0.25">
      <c r="A1211" t="str">
        <f>'Оборудование поликлиники'!K413</f>
        <v>чел.-ч</v>
      </c>
      <c r="B1211">
        <v>619</v>
      </c>
      <c r="C1211">
        <v>16108</v>
      </c>
      <c r="D1211">
        <v>3</v>
      </c>
      <c r="E1211">
        <v>0</v>
      </c>
      <c r="F1211">
        <v>21774</v>
      </c>
    </row>
    <row r="1212" spans="1:6" x14ac:dyDescent="0.25">
      <c r="A1212" s="5">
        <f>'Оборудование поликлиники'!O413</f>
        <v>78.56</v>
      </c>
      <c r="B1212">
        <v>619</v>
      </c>
      <c r="C1212">
        <v>16108</v>
      </c>
      <c r="D1212">
        <v>4</v>
      </c>
      <c r="E1212">
        <v>0</v>
      </c>
      <c r="F1212">
        <v>21774</v>
      </c>
    </row>
    <row r="1213" spans="1:6" x14ac:dyDescent="0.25">
      <c r="A1213" t="str">
        <f>'Оборудование поликлиники'!F414</f>
        <v>Итого по расценке</v>
      </c>
      <c r="B1213">
        <v>619</v>
      </c>
      <c r="C1213">
        <v>16107</v>
      </c>
      <c r="D1213">
        <v>2</v>
      </c>
      <c r="E1213">
        <v>0</v>
      </c>
      <c r="F1213">
        <v>21788</v>
      </c>
    </row>
    <row r="1214" spans="1:6" x14ac:dyDescent="0.25">
      <c r="A1214">
        <f>'Оборудование поликлиники'!A415</f>
        <v>41</v>
      </c>
      <c r="B1214">
        <v>619</v>
      </c>
      <c r="C1214">
        <v>16126</v>
      </c>
      <c r="D1214">
        <v>0</v>
      </c>
      <c r="E1214">
        <v>0</v>
      </c>
      <c r="F1214">
        <v>21771</v>
      </c>
    </row>
    <row r="1215" spans="1:6" x14ac:dyDescent="0.25">
      <c r="A1215" t="str">
        <f>'Оборудование поликлиники'!B415</f>
        <v>прайс           ТД Центр Здоровья стр.112</v>
      </c>
      <c r="B1215">
        <v>619</v>
      </c>
      <c r="C1215">
        <v>16126</v>
      </c>
      <c r="D1215">
        <v>1</v>
      </c>
      <c r="E1215">
        <v>0</v>
      </c>
      <c r="F1215">
        <v>21771</v>
      </c>
    </row>
    <row r="1216" spans="1:6" x14ac:dyDescent="0.25">
      <c r="A1216" t="str">
        <f>'Оборудование поликлиники'!F415</f>
        <v xml:space="preserve">Световое табло для рентгена , 1/220В, Р-0,075кВт
</v>
      </c>
      <c r="B1216">
        <v>619</v>
      </c>
      <c r="C1216">
        <v>16126</v>
      </c>
      <c r="D1216">
        <v>2</v>
      </c>
      <c r="E1216">
        <v>0</v>
      </c>
      <c r="F1216">
        <v>21771</v>
      </c>
    </row>
    <row r="1217" spans="1:6" x14ac:dyDescent="0.25">
      <c r="A1217" t="str">
        <f>'Оборудование поликлиники'!K415</f>
        <v>шт</v>
      </c>
      <c r="B1217">
        <v>619</v>
      </c>
      <c r="C1217">
        <v>16126</v>
      </c>
      <c r="D1217">
        <v>3</v>
      </c>
      <c r="E1217">
        <v>0</v>
      </c>
      <c r="F1217">
        <v>21771</v>
      </c>
    </row>
    <row r="1218" spans="1:6" x14ac:dyDescent="0.25">
      <c r="A1218" s="6">
        <f>'Оборудование поликлиники'!O415</f>
        <v>2</v>
      </c>
      <c r="B1218">
        <v>619</v>
      </c>
      <c r="C1218">
        <v>16126</v>
      </c>
      <c r="D1218">
        <v>4</v>
      </c>
      <c r="E1218">
        <v>0</v>
      </c>
      <c r="F1218">
        <v>21771</v>
      </c>
    </row>
    <row r="1219" spans="1:6" x14ac:dyDescent="0.25">
      <c r="A1219">
        <f>'Оборудование поликлиники'!T415</f>
        <v>256.75111674322829</v>
      </c>
      <c r="B1219">
        <v>619</v>
      </c>
      <c r="C1219">
        <v>16126</v>
      </c>
      <c r="D1219">
        <v>5</v>
      </c>
      <c r="E1219">
        <v>0</v>
      </c>
      <c r="F1219">
        <v>21771</v>
      </c>
    </row>
    <row r="1220" spans="1:6" x14ac:dyDescent="0.25">
      <c r="A1220">
        <f>'Оборудование поликлиники'!AK415</f>
        <v>0</v>
      </c>
      <c r="B1220">
        <v>619</v>
      </c>
      <c r="C1220">
        <v>16126</v>
      </c>
      <c r="D1220">
        <v>8</v>
      </c>
      <c r="E1220">
        <v>0</v>
      </c>
      <c r="F1220">
        <v>21771</v>
      </c>
    </row>
    <row r="1221" spans="1:6" x14ac:dyDescent="0.25">
      <c r="A1221" s="6">
        <f>'Оборудование поликлиники'!AT415</f>
        <v>1</v>
      </c>
      <c r="B1221">
        <v>619</v>
      </c>
      <c r="C1221">
        <v>16126</v>
      </c>
      <c r="D1221">
        <v>9</v>
      </c>
      <c r="E1221">
        <v>0</v>
      </c>
      <c r="F1221">
        <v>21771</v>
      </c>
    </row>
    <row r="1222" spans="1:6" x14ac:dyDescent="0.25">
      <c r="A1222">
        <f>'Оборудование поликлиники'!A417</f>
        <v>42</v>
      </c>
      <c r="B1222">
        <v>619</v>
      </c>
      <c r="C1222">
        <v>16149</v>
      </c>
      <c r="D1222">
        <v>0</v>
      </c>
      <c r="E1222">
        <v>0</v>
      </c>
      <c r="F1222">
        <v>21762</v>
      </c>
    </row>
    <row r="1223" spans="1:6" x14ac:dyDescent="0.25">
      <c r="A1223" t="str">
        <f>'Оборудование поликлиники'!B417</f>
        <v>ФЕРм34-01-002-01</v>
      </c>
      <c r="B1223">
        <v>619</v>
      </c>
      <c r="C1223">
        <v>16149</v>
      </c>
      <c r="D1223">
        <v>1</v>
      </c>
      <c r="E1223">
        <v>0</v>
      </c>
      <c r="F1223">
        <v>21762</v>
      </c>
    </row>
    <row r="1224" spans="1:6" x14ac:dyDescent="0.25">
      <c r="A1224" t="str">
        <f>'Оборудование поликлиники'!F417</f>
        <v>Стерилизатор воздушный, вместимость рабочей камеры 20, 40, 80 дм3, масса до 0,065 т</v>
      </c>
      <c r="B1224">
        <v>619</v>
      </c>
      <c r="C1224">
        <v>16149</v>
      </c>
      <c r="D1224">
        <v>2</v>
      </c>
      <c r="E1224">
        <v>0</v>
      </c>
      <c r="F1224">
        <v>21762</v>
      </c>
    </row>
    <row r="1225" spans="1:6" x14ac:dyDescent="0.25">
      <c r="A1225" t="str">
        <f>'Оборудование поликлиники'!K417</f>
        <v>1 шт.</v>
      </c>
      <c r="B1225">
        <v>619</v>
      </c>
      <c r="C1225">
        <v>16149</v>
      </c>
      <c r="D1225">
        <v>3</v>
      </c>
      <c r="E1225">
        <v>0</v>
      </c>
      <c r="F1225">
        <v>21762</v>
      </c>
    </row>
    <row r="1226" spans="1:6" x14ac:dyDescent="0.25">
      <c r="A1226" s="6">
        <f>'Оборудование поликлиники'!O417</f>
        <v>1</v>
      </c>
      <c r="B1226">
        <v>619</v>
      </c>
      <c r="C1226">
        <v>16149</v>
      </c>
      <c r="D1226">
        <v>4</v>
      </c>
      <c r="E1226">
        <v>0</v>
      </c>
      <c r="F1226">
        <v>21762</v>
      </c>
    </row>
    <row r="1227" spans="1:6" x14ac:dyDescent="0.25">
      <c r="A1227" t="str">
        <f>'Оборудование поликлиники'!F419</f>
        <v>Зарплата</v>
      </c>
      <c r="B1227">
        <v>619</v>
      </c>
      <c r="C1227">
        <v>16157</v>
      </c>
      <c r="D1227">
        <v>2</v>
      </c>
      <c r="E1227">
        <v>0</v>
      </c>
      <c r="F1227">
        <v>21785</v>
      </c>
    </row>
    <row r="1228" spans="1:6" x14ac:dyDescent="0.25">
      <c r="A1228" s="5">
        <f>'Оборудование поликлиники'!T419</f>
        <v>255.94</v>
      </c>
      <c r="B1228">
        <v>619</v>
      </c>
      <c r="C1228">
        <v>16157</v>
      </c>
      <c r="D1228">
        <v>5</v>
      </c>
      <c r="E1228">
        <v>0</v>
      </c>
      <c r="F1228">
        <v>21785</v>
      </c>
    </row>
    <row r="1229" spans="1:6" x14ac:dyDescent="0.25">
      <c r="A1229" s="6">
        <f>'Оборудование поликлиники'!AT419</f>
        <v>1</v>
      </c>
      <c r="B1229">
        <v>619</v>
      </c>
      <c r="C1229">
        <v>16157</v>
      </c>
      <c r="D1229">
        <v>9</v>
      </c>
      <c r="E1229">
        <v>0</v>
      </c>
      <c r="F1229">
        <v>21785</v>
      </c>
    </row>
    <row r="1230" spans="1:6" x14ac:dyDescent="0.25">
      <c r="A1230" t="str">
        <f>'Оборудование поликлиники'!F420</f>
        <v>Эксплуатация машин</v>
      </c>
      <c r="B1230">
        <v>619</v>
      </c>
      <c r="C1230">
        <v>16156</v>
      </c>
      <c r="D1230">
        <v>2</v>
      </c>
      <c r="E1230">
        <v>0</v>
      </c>
      <c r="F1230">
        <v>21785</v>
      </c>
    </row>
    <row r="1231" spans="1:6" x14ac:dyDescent="0.25">
      <c r="A1231" s="6">
        <f>'Оборудование поликлиники'!T420</f>
        <v>0</v>
      </c>
      <c r="B1231">
        <v>619</v>
      </c>
      <c r="C1231">
        <v>16156</v>
      </c>
      <c r="D1231">
        <v>5</v>
      </c>
      <c r="E1231">
        <v>0</v>
      </c>
      <c r="F1231">
        <v>21785</v>
      </c>
    </row>
    <row r="1232" spans="1:6" x14ac:dyDescent="0.25">
      <c r="A1232" s="6">
        <f>'Оборудование поликлиники'!AT420</f>
        <v>1</v>
      </c>
      <c r="B1232">
        <v>619</v>
      </c>
      <c r="C1232">
        <v>16156</v>
      </c>
      <c r="D1232">
        <v>9</v>
      </c>
      <c r="E1232">
        <v>0</v>
      </c>
      <c r="F1232">
        <v>21785</v>
      </c>
    </row>
    <row r="1233" spans="1:6" x14ac:dyDescent="0.25">
      <c r="A1233" t="str">
        <f>'Оборудование поликлиники'!F421</f>
        <v>в т.ч. зарплата машиниста</v>
      </c>
      <c r="B1233">
        <v>619</v>
      </c>
      <c r="C1233">
        <v>16155</v>
      </c>
      <c r="D1233">
        <v>2</v>
      </c>
      <c r="E1233">
        <v>0</v>
      </c>
      <c r="F1233">
        <v>21785</v>
      </c>
    </row>
    <row r="1234" spans="1:6" x14ac:dyDescent="0.25">
      <c r="A1234" s="6">
        <f>'Оборудование поликлиники'!T421</f>
        <v>0</v>
      </c>
      <c r="B1234">
        <v>619</v>
      </c>
      <c r="C1234">
        <v>16155</v>
      </c>
      <c r="D1234">
        <v>5</v>
      </c>
      <c r="E1234">
        <v>0</v>
      </c>
      <c r="F1234">
        <v>21785</v>
      </c>
    </row>
    <row r="1235" spans="1:6" x14ac:dyDescent="0.25">
      <c r="A1235" s="6">
        <f>'Оборудование поликлиники'!AT421</f>
        <v>1</v>
      </c>
      <c r="B1235">
        <v>619</v>
      </c>
      <c r="C1235">
        <v>16155</v>
      </c>
      <c r="D1235">
        <v>9</v>
      </c>
      <c r="E1235">
        <v>0</v>
      </c>
      <c r="F1235">
        <v>21785</v>
      </c>
    </row>
    <row r="1236" spans="1:6" x14ac:dyDescent="0.25">
      <c r="A1236" t="str">
        <f>'Оборудование поликлиники'!F422</f>
        <v>Материальные ресурсы</v>
      </c>
      <c r="B1236">
        <v>619</v>
      </c>
      <c r="C1236">
        <v>16154</v>
      </c>
      <c r="D1236">
        <v>2</v>
      </c>
      <c r="E1236">
        <v>0</v>
      </c>
      <c r="F1236">
        <v>21785</v>
      </c>
    </row>
    <row r="1237" spans="1:6" x14ac:dyDescent="0.25">
      <c r="A1237" s="5">
        <f>'Оборудование поликлиники'!T422</f>
        <v>7.47</v>
      </c>
      <c r="B1237">
        <v>619</v>
      </c>
      <c r="C1237">
        <v>16154</v>
      </c>
      <c r="D1237">
        <v>5</v>
      </c>
      <c r="E1237">
        <v>0</v>
      </c>
      <c r="F1237">
        <v>21785</v>
      </c>
    </row>
    <row r="1238" spans="1:6" x14ac:dyDescent="0.25">
      <c r="A1238" s="6">
        <f>'Оборудование поликлиники'!AT422</f>
        <v>1</v>
      </c>
      <c r="B1238">
        <v>619</v>
      </c>
      <c r="C1238">
        <v>16154</v>
      </c>
      <c r="D1238">
        <v>9</v>
      </c>
      <c r="E1238">
        <v>0</v>
      </c>
      <c r="F1238">
        <v>21785</v>
      </c>
    </row>
    <row r="1239" spans="1:6" x14ac:dyDescent="0.25">
      <c r="A1239" t="str">
        <f>'Оборудование поликлиники'!F423</f>
        <v>Накладные расходы от ФОТ</v>
      </c>
      <c r="B1239">
        <v>619</v>
      </c>
      <c r="C1239">
        <v>16153</v>
      </c>
      <c r="D1239">
        <v>2</v>
      </c>
      <c r="E1239">
        <v>0</v>
      </c>
      <c r="F1239">
        <v>21786</v>
      </c>
    </row>
    <row r="1240" spans="1:6" x14ac:dyDescent="0.25">
      <c r="A1240">
        <f>'Оборудование поликлиники'!K423</f>
        <v>0</v>
      </c>
      <c r="B1240">
        <v>619</v>
      </c>
      <c r="C1240">
        <v>16153</v>
      </c>
      <c r="D1240">
        <v>3</v>
      </c>
      <c r="E1240">
        <v>0</v>
      </c>
      <c r="F1240">
        <v>21786</v>
      </c>
    </row>
    <row r="1241" spans="1:6" x14ac:dyDescent="0.25">
      <c r="A1241">
        <f>'Оборудование поликлиники'!T423</f>
        <v>0.8</v>
      </c>
      <c r="B1241">
        <v>619</v>
      </c>
      <c r="C1241">
        <v>16153</v>
      </c>
      <c r="D1241">
        <v>5</v>
      </c>
      <c r="E1241">
        <v>0</v>
      </c>
      <c r="F1241">
        <v>21786</v>
      </c>
    </row>
    <row r="1242" spans="1:6" x14ac:dyDescent="0.25">
      <c r="A1242">
        <f>'Оборудование поликлиники'!AT423</f>
        <v>0.8</v>
      </c>
      <c r="B1242">
        <v>619</v>
      </c>
      <c r="C1242">
        <v>16153</v>
      </c>
      <c r="D1242">
        <v>9</v>
      </c>
      <c r="E1242">
        <v>0</v>
      </c>
      <c r="F1242">
        <v>21786</v>
      </c>
    </row>
    <row r="1243" spans="1:6" x14ac:dyDescent="0.25">
      <c r="A1243" t="str">
        <f>'Оборудование поликлиники'!F424</f>
        <v>Сметная прибыль от ФОТ</v>
      </c>
      <c r="B1243">
        <v>619</v>
      </c>
      <c r="C1243">
        <v>16152</v>
      </c>
      <c r="D1243">
        <v>2</v>
      </c>
      <c r="E1243">
        <v>0</v>
      </c>
      <c r="F1243">
        <v>21787</v>
      </c>
    </row>
    <row r="1244" spans="1:6" x14ac:dyDescent="0.25">
      <c r="A1244">
        <f>'Оборудование поликлиники'!K424</f>
        <v>0</v>
      </c>
      <c r="B1244">
        <v>619</v>
      </c>
      <c r="C1244">
        <v>16152</v>
      </c>
      <c r="D1244">
        <v>3</v>
      </c>
      <c r="E1244">
        <v>0</v>
      </c>
      <c r="F1244">
        <v>21787</v>
      </c>
    </row>
    <row r="1245" spans="1:6" x14ac:dyDescent="0.25">
      <c r="A1245">
        <f>'Оборудование поликлиники'!T424</f>
        <v>0.6</v>
      </c>
      <c r="B1245">
        <v>619</v>
      </c>
      <c r="C1245">
        <v>16152</v>
      </c>
      <c r="D1245">
        <v>5</v>
      </c>
      <c r="E1245">
        <v>0</v>
      </c>
      <c r="F1245">
        <v>21787</v>
      </c>
    </row>
    <row r="1246" spans="1:6" x14ac:dyDescent="0.25">
      <c r="A1246">
        <f>'Оборудование поликлиники'!AT424</f>
        <v>0.6</v>
      </c>
      <c r="B1246">
        <v>619</v>
      </c>
      <c r="C1246">
        <v>16152</v>
      </c>
      <c r="D1246">
        <v>9</v>
      </c>
      <c r="E1246">
        <v>0</v>
      </c>
      <c r="F1246">
        <v>21787</v>
      </c>
    </row>
    <row r="1247" spans="1:6" x14ac:dyDescent="0.25">
      <c r="A1247" t="str">
        <f>'Оборудование поликлиники'!F425</f>
        <v>Затраты труда</v>
      </c>
      <c r="B1247">
        <v>619</v>
      </c>
      <c r="C1247">
        <v>16151</v>
      </c>
      <c r="D1247">
        <v>2</v>
      </c>
      <c r="E1247">
        <v>0</v>
      </c>
      <c r="F1247">
        <v>21774</v>
      </c>
    </row>
    <row r="1248" spans="1:6" x14ac:dyDescent="0.25">
      <c r="A1248" t="str">
        <f>'Оборудование поликлиники'!K425</f>
        <v>чел.-ч</v>
      </c>
      <c r="B1248">
        <v>619</v>
      </c>
      <c r="C1248">
        <v>16151</v>
      </c>
      <c r="D1248">
        <v>3</v>
      </c>
      <c r="E1248">
        <v>0</v>
      </c>
      <c r="F1248">
        <v>21774</v>
      </c>
    </row>
    <row r="1249" spans="1:6" x14ac:dyDescent="0.25">
      <c r="A1249">
        <f>'Оборудование поликлиники'!O425</f>
        <v>25.8</v>
      </c>
      <c r="B1249">
        <v>619</v>
      </c>
      <c r="C1249">
        <v>16151</v>
      </c>
      <c r="D1249">
        <v>4</v>
      </c>
      <c r="E1249">
        <v>0</v>
      </c>
      <c r="F1249">
        <v>21774</v>
      </c>
    </row>
    <row r="1250" spans="1:6" x14ac:dyDescent="0.25">
      <c r="A1250" t="str">
        <f>'Оборудование поликлиники'!F426</f>
        <v>Итого по расценке</v>
      </c>
      <c r="B1250">
        <v>619</v>
      </c>
      <c r="C1250">
        <v>16150</v>
      </c>
      <c r="D1250">
        <v>2</v>
      </c>
      <c r="E1250">
        <v>0</v>
      </c>
      <c r="F1250">
        <v>21788</v>
      </c>
    </row>
    <row r="1251" spans="1:6" x14ac:dyDescent="0.25">
      <c r="A1251">
        <f>'Оборудование поликлиники'!A427</f>
        <v>43</v>
      </c>
      <c r="B1251">
        <v>619</v>
      </c>
      <c r="C1251">
        <v>16158</v>
      </c>
      <c r="D1251">
        <v>0</v>
      </c>
      <c r="E1251">
        <v>0</v>
      </c>
      <c r="F1251">
        <v>21762</v>
      </c>
    </row>
    <row r="1252" spans="1:6" x14ac:dyDescent="0.25">
      <c r="A1252" t="str">
        <f>'Оборудование поликлиники'!B427</f>
        <v>ФЕР20-02-011-01</v>
      </c>
      <c r="B1252">
        <v>619</v>
      </c>
      <c r="C1252">
        <v>16158</v>
      </c>
      <c r="D1252">
        <v>1</v>
      </c>
      <c r="E1252">
        <v>0</v>
      </c>
      <c r="F1252">
        <v>21762</v>
      </c>
    </row>
    <row r="1253" spans="1:6" x14ac:dyDescent="0.25">
      <c r="A1253" t="str">
        <f>'Оборудование поликлиники'!F427</f>
        <v>Установка зонтов над оборудованием</v>
      </c>
      <c r="B1253">
        <v>619</v>
      </c>
      <c r="C1253">
        <v>16158</v>
      </c>
      <c r="D1253">
        <v>2</v>
      </c>
      <c r="E1253">
        <v>0</v>
      </c>
      <c r="F1253">
        <v>21762</v>
      </c>
    </row>
    <row r="1254" spans="1:6" x14ac:dyDescent="0.25">
      <c r="A1254" t="str">
        <f>'Оборудование поликлиники'!K427</f>
        <v>1 м2 поверхности зонта</v>
      </c>
      <c r="B1254">
        <v>619</v>
      </c>
      <c r="C1254">
        <v>16158</v>
      </c>
      <c r="D1254">
        <v>3</v>
      </c>
      <c r="E1254">
        <v>0</v>
      </c>
      <c r="F1254">
        <v>21762</v>
      </c>
    </row>
    <row r="1255" spans="1:6" x14ac:dyDescent="0.25">
      <c r="A1255">
        <f>'Оборудование поликлиники'!O427</f>
        <v>1.4</v>
      </c>
      <c r="B1255">
        <v>619</v>
      </c>
      <c r="C1255">
        <v>16158</v>
      </c>
      <c r="D1255">
        <v>4</v>
      </c>
      <c r="E1255">
        <v>0</v>
      </c>
      <c r="F1255">
        <v>21762</v>
      </c>
    </row>
    <row r="1256" spans="1:6" x14ac:dyDescent="0.25">
      <c r="A1256" t="str">
        <f>'Оборудование поликлиники'!F429</f>
        <v>Зарплата</v>
      </c>
      <c r="B1256">
        <v>619</v>
      </c>
      <c r="C1256">
        <v>16159</v>
      </c>
      <c r="D1256">
        <v>2</v>
      </c>
      <c r="E1256">
        <v>0</v>
      </c>
      <c r="F1256">
        <v>21785</v>
      </c>
    </row>
    <row r="1257" spans="1:6" x14ac:dyDescent="0.25">
      <c r="A1257">
        <f>'Оборудование поликлиники'!T429</f>
        <v>9.4</v>
      </c>
      <c r="B1257">
        <v>619</v>
      </c>
      <c r="C1257">
        <v>16159</v>
      </c>
      <c r="D1257">
        <v>5</v>
      </c>
      <c r="E1257">
        <v>0</v>
      </c>
      <c r="F1257">
        <v>21785</v>
      </c>
    </row>
    <row r="1258" spans="1:6" x14ac:dyDescent="0.25">
      <c r="A1258" s="6">
        <f>'Оборудование поликлиники'!AT429</f>
        <v>1</v>
      </c>
      <c r="B1258">
        <v>619</v>
      </c>
      <c r="C1258">
        <v>16159</v>
      </c>
      <c r="D1258">
        <v>9</v>
      </c>
      <c r="E1258">
        <v>0</v>
      </c>
      <c r="F1258">
        <v>21785</v>
      </c>
    </row>
    <row r="1259" spans="1:6" x14ac:dyDescent="0.25">
      <c r="A1259" t="str">
        <f>'Оборудование поликлиники'!F430</f>
        <v>Эксплуатация машин</v>
      </c>
      <c r="B1259">
        <v>619</v>
      </c>
      <c r="C1259">
        <v>16160</v>
      </c>
      <c r="D1259">
        <v>2</v>
      </c>
      <c r="E1259">
        <v>0</v>
      </c>
      <c r="F1259">
        <v>21785</v>
      </c>
    </row>
    <row r="1260" spans="1:6" x14ac:dyDescent="0.25">
      <c r="A1260" s="5">
        <f>'Оборудование поликлиники'!T430</f>
        <v>4.1399999999999997</v>
      </c>
      <c r="B1260">
        <v>619</v>
      </c>
      <c r="C1260">
        <v>16160</v>
      </c>
      <c r="D1260">
        <v>5</v>
      </c>
      <c r="E1260">
        <v>0</v>
      </c>
      <c r="F1260">
        <v>21785</v>
      </c>
    </row>
    <row r="1261" spans="1:6" x14ac:dyDescent="0.25">
      <c r="A1261" s="6">
        <f>'Оборудование поликлиники'!AT430</f>
        <v>1</v>
      </c>
      <c r="B1261">
        <v>619</v>
      </c>
      <c r="C1261">
        <v>16160</v>
      </c>
      <c r="D1261">
        <v>9</v>
      </c>
      <c r="E1261">
        <v>0</v>
      </c>
      <c r="F1261">
        <v>21785</v>
      </c>
    </row>
    <row r="1262" spans="1:6" x14ac:dyDescent="0.25">
      <c r="A1262" t="str">
        <f>'Оборудование поликлиники'!F431</f>
        <v>в т.ч. зарплата машиниста</v>
      </c>
      <c r="B1262">
        <v>619</v>
      </c>
      <c r="C1262">
        <v>16161</v>
      </c>
      <c r="D1262">
        <v>2</v>
      </c>
      <c r="E1262">
        <v>0</v>
      </c>
      <c r="F1262">
        <v>21785</v>
      </c>
    </row>
    <row r="1263" spans="1:6" x14ac:dyDescent="0.25">
      <c r="A1263" s="6">
        <f>'Оборудование поликлиники'!T431</f>
        <v>0</v>
      </c>
      <c r="B1263">
        <v>619</v>
      </c>
      <c r="C1263">
        <v>16161</v>
      </c>
      <c r="D1263">
        <v>5</v>
      </c>
      <c r="E1263">
        <v>0</v>
      </c>
      <c r="F1263">
        <v>21785</v>
      </c>
    </row>
    <row r="1264" spans="1:6" x14ac:dyDescent="0.25">
      <c r="A1264" s="6">
        <f>'Оборудование поликлиники'!AT431</f>
        <v>1</v>
      </c>
      <c r="B1264">
        <v>619</v>
      </c>
      <c r="C1264">
        <v>16161</v>
      </c>
      <c r="D1264">
        <v>9</v>
      </c>
      <c r="E1264">
        <v>0</v>
      </c>
      <c r="F1264">
        <v>21785</v>
      </c>
    </row>
    <row r="1265" spans="1:6" x14ac:dyDescent="0.25">
      <c r="A1265" t="str">
        <f>'Оборудование поликлиники'!F432</f>
        <v>Материальные ресурсы</v>
      </c>
      <c r="B1265">
        <v>619</v>
      </c>
      <c r="C1265">
        <v>16162</v>
      </c>
      <c r="D1265">
        <v>2</v>
      </c>
      <c r="E1265">
        <v>0</v>
      </c>
      <c r="F1265">
        <v>21785</v>
      </c>
    </row>
    <row r="1266" spans="1:6" x14ac:dyDescent="0.25">
      <c r="A1266" s="5">
        <f>'Оборудование поликлиники'!T432</f>
        <v>146.32</v>
      </c>
      <c r="B1266">
        <v>619</v>
      </c>
      <c r="C1266">
        <v>16162</v>
      </c>
      <c r="D1266">
        <v>5</v>
      </c>
      <c r="E1266">
        <v>0</v>
      </c>
      <c r="F1266">
        <v>21785</v>
      </c>
    </row>
    <row r="1267" spans="1:6" x14ac:dyDescent="0.25">
      <c r="A1267" s="6">
        <f>'Оборудование поликлиники'!AT432</f>
        <v>1</v>
      </c>
      <c r="B1267">
        <v>619</v>
      </c>
      <c r="C1267">
        <v>16162</v>
      </c>
      <c r="D1267">
        <v>9</v>
      </c>
      <c r="E1267">
        <v>0</v>
      </c>
      <c r="F1267">
        <v>21785</v>
      </c>
    </row>
    <row r="1268" spans="1:6" x14ac:dyDescent="0.25">
      <c r="A1268">
        <f>'Оборудование поликлиники'!A433</f>
        <v>43.1</v>
      </c>
      <c r="B1268">
        <v>619</v>
      </c>
      <c r="C1268">
        <v>16168</v>
      </c>
      <c r="D1268">
        <v>0</v>
      </c>
      <c r="E1268">
        <v>0</v>
      </c>
      <c r="F1268">
        <v>21766</v>
      </c>
    </row>
    <row r="1269" spans="1:6" x14ac:dyDescent="0.25">
      <c r="A1269" t="str">
        <f>'Оборудование поликлиники'!B433</f>
        <v>[301-1186]</v>
      </c>
      <c r="B1269">
        <v>619</v>
      </c>
      <c r="C1269">
        <v>16168</v>
      </c>
      <c r="D1269">
        <v>1</v>
      </c>
      <c r="E1269">
        <v>0</v>
      </c>
      <c r="F1269">
        <v>21766</v>
      </c>
    </row>
    <row r="1270" spans="1:6" x14ac:dyDescent="0.25">
      <c r="A1270" t="str">
        <f>'Оборудование поликлиники'!F433</f>
        <v>Зонты вытяжные над оборудованием из листовой горячекатаной и сортовой стали</v>
      </c>
      <c r="B1270">
        <v>619</v>
      </c>
      <c r="C1270">
        <v>16168</v>
      </c>
      <c r="D1270">
        <v>2</v>
      </c>
      <c r="E1270">
        <v>0</v>
      </c>
      <c r="F1270">
        <v>21766</v>
      </c>
    </row>
    <row r="1271" spans="1:6" x14ac:dyDescent="0.25">
      <c r="A1271" t="str">
        <f>'Оборудование поликлиники'!K433</f>
        <v>м2</v>
      </c>
      <c r="B1271">
        <v>619</v>
      </c>
      <c r="C1271">
        <v>16168</v>
      </c>
      <c r="D1271">
        <v>3</v>
      </c>
      <c r="E1271">
        <v>0</v>
      </c>
      <c r="F1271">
        <v>21766</v>
      </c>
    </row>
    <row r="1272" spans="1:6" x14ac:dyDescent="0.25">
      <c r="A1272" s="5">
        <f>'Оборудование поликлиники'!T433</f>
        <v>133.06</v>
      </c>
      <c r="B1272">
        <v>619</v>
      </c>
      <c r="C1272">
        <v>16168</v>
      </c>
      <c r="D1272">
        <v>5</v>
      </c>
      <c r="E1272">
        <v>0</v>
      </c>
      <c r="F1272">
        <v>21766</v>
      </c>
    </row>
    <row r="1273" spans="1:6" x14ac:dyDescent="0.25">
      <c r="A1273" s="6">
        <f>'Оборудование поликлиники'!X433</f>
        <v>-1</v>
      </c>
      <c r="B1273">
        <v>619</v>
      </c>
      <c r="C1273">
        <v>16168</v>
      </c>
      <c r="D1273">
        <v>6</v>
      </c>
      <c r="E1273">
        <v>0</v>
      </c>
      <c r="F1273">
        <v>21766</v>
      </c>
    </row>
    <row r="1274" spans="1:6" x14ac:dyDescent="0.25">
      <c r="A1274">
        <f>'Оборудование поликлиники'!AK433</f>
        <v>0</v>
      </c>
      <c r="B1274">
        <v>619</v>
      </c>
      <c r="C1274">
        <v>16168</v>
      </c>
      <c r="D1274">
        <v>8</v>
      </c>
      <c r="E1274">
        <v>0</v>
      </c>
      <c r="F1274">
        <v>21766</v>
      </c>
    </row>
    <row r="1275" spans="1:6" x14ac:dyDescent="0.25">
      <c r="A1275" s="6">
        <f>'Оборудование поликлиники'!AT433</f>
        <v>1</v>
      </c>
      <c r="B1275">
        <v>619</v>
      </c>
      <c r="C1275">
        <v>16168</v>
      </c>
      <c r="D1275">
        <v>9</v>
      </c>
      <c r="E1275">
        <v>0</v>
      </c>
      <c r="F1275">
        <v>21766</v>
      </c>
    </row>
    <row r="1276" spans="1:6" x14ac:dyDescent="0.25">
      <c r="A1276" t="str">
        <f>'Оборудование поликлиники'!F434</f>
        <v>Накладные расходы от ФОТ</v>
      </c>
      <c r="B1276">
        <v>619</v>
      </c>
      <c r="C1276">
        <v>16163</v>
      </c>
      <c r="D1276">
        <v>2</v>
      </c>
      <c r="E1276">
        <v>0</v>
      </c>
      <c r="F1276">
        <v>21786</v>
      </c>
    </row>
    <row r="1277" spans="1:6" x14ac:dyDescent="0.25">
      <c r="A1277">
        <f>'Оборудование поликлиники'!K434</f>
        <v>0</v>
      </c>
      <c r="B1277">
        <v>619</v>
      </c>
      <c r="C1277">
        <v>16163</v>
      </c>
      <c r="D1277">
        <v>3</v>
      </c>
      <c r="E1277">
        <v>0</v>
      </c>
      <c r="F1277">
        <v>21786</v>
      </c>
    </row>
    <row r="1278" spans="1:6" x14ac:dyDescent="0.25">
      <c r="A1278" s="5">
        <f>'Оборудование поликлиники'!T434</f>
        <v>1.28</v>
      </c>
      <c r="B1278">
        <v>619</v>
      </c>
      <c r="C1278">
        <v>16163</v>
      </c>
      <c r="D1278">
        <v>5</v>
      </c>
      <c r="E1278">
        <v>0</v>
      </c>
      <c r="F1278">
        <v>21786</v>
      </c>
    </row>
    <row r="1279" spans="1:6" x14ac:dyDescent="0.25">
      <c r="A1279" s="5">
        <f>'Оборудование поликлиники'!AT434</f>
        <v>1.28</v>
      </c>
      <c r="B1279">
        <v>619</v>
      </c>
      <c r="C1279">
        <v>16163</v>
      </c>
      <c r="D1279">
        <v>9</v>
      </c>
      <c r="E1279">
        <v>0</v>
      </c>
      <c r="F1279">
        <v>21786</v>
      </c>
    </row>
    <row r="1280" spans="1:6" x14ac:dyDescent="0.25">
      <c r="A1280" t="str">
        <f>'Оборудование поликлиники'!F435</f>
        <v>Сметная прибыль от ФОТ</v>
      </c>
      <c r="B1280">
        <v>619</v>
      </c>
      <c r="C1280">
        <v>16164</v>
      </c>
      <c r="D1280">
        <v>2</v>
      </c>
      <c r="E1280">
        <v>0</v>
      </c>
      <c r="F1280">
        <v>21787</v>
      </c>
    </row>
    <row r="1281" spans="1:6" x14ac:dyDescent="0.25">
      <c r="A1281">
        <f>'Оборудование поликлиники'!K435</f>
        <v>0</v>
      </c>
      <c r="B1281">
        <v>619</v>
      </c>
      <c r="C1281">
        <v>16164</v>
      </c>
      <c r="D1281">
        <v>3</v>
      </c>
      <c r="E1281">
        <v>0</v>
      </c>
      <c r="F1281">
        <v>21787</v>
      </c>
    </row>
    <row r="1282" spans="1:6" x14ac:dyDescent="0.25">
      <c r="A1282" s="5">
        <f>'Оборудование поликлиники'!T435</f>
        <v>0.83</v>
      </c>
      <c r="B1282">
        <v>619</v>
      </c>
      <c r="C1282">
        <v>16164</v>
      </c>
      <c r="D1282">
        <v>5</v>
      </c>
      <c r="E1282">
        <v>0</v>
      </c>
      <c r="F1282">
        <v>21787</v>
      </c>
    </row>
    <row r="1283" spans="1:6" x14ac:dyDescent="0.25">
      <c r="A1283" s="5">
        <f>'Оборудование поликлиники'!AT435</f>
        <v>0.83</v>
      </c>
      <c r="B1283">
        <v>619</v>
      </c>
      <c r="C1283">
        <v>16164</v>
      </c>
      <c r="D1283">
        <v>9</v>
      </c>
      <c r="E1283">
        <v>0</v>
      </c>
      <c r="F1283">
        <v>21787</v>
      </c>
    </row>
    <row r="1284" spans="1:6" x14ac:dyDescent="0.25">
      <c r="A1284" t="str">
        <f>'Оборудование поликлиники'!F436</f>
        <v>Затраты труда</v>
      </c>
      <c r="B1284">
        <v>619</v>
      </c>
      <c r="C1284">
        <v>16167</v>
      </c>
      <c r="D1284">
        <v>2</v>
      </c>
      <c r="E1284">
        <v>0</v>
      </c>
      <c r="F1284">
        <v>21774</v>
      </c>
    </row>
    <row r="1285" spans="1:6" x14ac:dyDescent="0.25">
      <c r="A1285" t="str">
        <f>'Оборудование поликлиники'!K436</f>
        <v>чел.-ч</v>
      </c>
      <c r="B1285">
        <v>619</v>
      </c>
      <c r="C1285">
        <v>16167</v>
      </c>
      <c r="D1285">
        <v>3</v>
      </c>
      <c r="E1285">
        <v>0</v>
      </c>
      <c r="F1285">
        <v>21774</v>
      </c>
    </row>
    <row r="1286" spans="1:6" x14ac:dyDescent="0.25">
      <c r="A1286" s="6">
        <f>'Оборудование поликлиники'!O436</f>
        <v>1</v>
      </c>
      <c r="B1286">
        <v>619</v>
      </c>
      <c r="C1286">
        <v>16167</v>
      </c>
      <c r="D1286">
        <v>4</v>
      </c>
      <c r="E1286">
        <v>0</v>
      </c>
      <c r="F1286">
        <v>21774</v>
      </c>
    </row>
    <row r="1287" spans="1:6" x14ac:dyDescent="0.25">
      <c r="A1287" t="str">
        <f>'Оборудование поликлиники'!F437</f>
        <v>Итого по расценке</v>
      </c>
      <c r="B1287">
        <v>619</v>
      </c>
      <c r="C1287">
        <v>16166</v>
      </c>
      <c r="D1287">
        <v>2</v>
      </c>
      <c r="E1287">
        <v>0</v>
      </c>
      <c r="F1287">
        <v>21788</v>
      </c>
    </row>
    <row r="1288" spans="1:6" x14ac:dyDescent="0.25">
      <c r="A1288" t="str">
        <f>'Оборудование поликлиники'!A438</f>
        <v>ИТОГО:</v>
      </c>
      <c r="B1288">
        <v>619</v>
      </c>
      <c r="C1288">
        <v>11060</v>
      </c>
      <c r="D1288">
        <v>2</v>
      </c>
      <c r="E1288">
        <v>0</v>
      </c>
      <c r="F1288">
        <v>21763</v>
      </c>
    </row>
    <row r="1289" spans="1:6" x14ac:dyDescent="0.25">
      <c r="A1289">
        <f>'Оборудование поликлиники'!A442</f>
        <v>1</v>
      </c>
      <c r="B1289">
        <v>619</v>
      </c>
      <c r="C1289">
        <v>15519</v>
      </c>
      <c r="D1289">
        <v>0</v>
      </c>
      <c r="E1289">
        <v>0</v>
      </c>
      <c r="F1289">
        <v>21771</v>
      </c>
    </row>
    <row r="1290" spans="1:6" x14ac:dyDescent="0.25">
      <c r="A1290" t="str">
        <f>'Оборудование поликлиники'!C442</f>
        <v>прайс                 ТД Центр Здоровья  стр.106</v>
      </c>
      <c r="B1290">
        <v>619</v>
      </c>
      <c r="C1290">
        <v>15519</v>
      </c>
      <c r="D1290">
        <v>1</v>
      </c>
      <c r="E1290">
        <v>0</v>
      </c>
      <c r="F1290">
        <v>21771</v>
      </c>
    </row>
    <row r="1291" spans="1:6" x14ac:dyDescent="0.25">
      <c r="A1291" t="str">
        <f>'Оборудование поликлиники'!G442</f>
        <v xml:space="preserve">Ванна рукомойная , габ. 500*500*870 ммор)1/ 220В, Р-36Вт, 1257x65x124
</v>
      </c>
      <c r="B1291">
        <v>619</v>
      </c>
      <c r="C1291">
        <v>15519</v>
      </c>
      <c r="D1291">
        <v>2</v>
      </c>
      <c r="E1291">
        <v>0</v>
      </c>
      <c r="F1291">
        <v>21771</v>
      </c>
    </row>
    <row r="1292" spans="1:6" x14ac:dyDescent="0.25">
      <c r="A1292" t="str">
        <f>'Оборудование поликлиники'!L442</f>
        <v>шт</v>
      </c>
      <c r="B1292">
        <v>619</v>
      </c>
      <c r="C1292">
        <v>15519</v>
      </c>
      <c r="D1292">
        <v>3</v>
      </c>
      <c r="E1292">
        <v>0</v>
      </c>
      <c r="F1292">
        <v>21771</v>
      </c>
    </row>
    <row r="1293" spans="1:6" x14ac:dyDescent="0.25">
      <c r="A1293" s="6">
        <f>'Оборудование поликлиники'!Q442</f>
        <v>30</v>
      </c>
      <c r="B1293">
        <v>619</v>
      </c>
      <c r="C1293">
        <v>15519</v>
      </c>
      <c r="D1293">
        <v>4</v>
      </c>
      <c r="E1293">
        <v>0</v>
      </c>
      <c r="F1293">
        <v>21771</v>
      </c>
    </row>
    <row r="1294" spans="1:6" x14ac:dyDescent="0.25">
      <c r="A1294">
        <f>'Оборудование поликлиники'!V442</f>
        <v>9955.6827852579354</v>
      </c>
      <c r="B1294">
        <v>619</v>
      </c>
      <c r="C1294">
        <v>15519</v>
      </c>
      <c r="D1294">
        <v>5</v>
      </c>
      <c r="E1294">
        <v>0</v>
      </c>
      <c r="F1294">
        <v>21771</v>
      </c>
    </row>
    <row r="1295" spans="1:6" x14ac:dyDescent="0.25">
      <c r="A1295">
        <f>'Оборудование поликлиники'!AR442</f>
        <v>0</v>
      </c>
      <c r="B1295">
        <v>619</v>
      </c>
      <c r="C1295">
        <v>15519</v>
      </c>
      <c r="D1295">
        <v>8</v>
      </c>
      <c r="E1295">
        <v>0</v>
      </c>
      <c r="F1295">
        <v>21771</v>
      </c>
    </row>
    <row r="1296" spans="1:6" x14ac:dyDescent="0.25">
      <c r="A1296" s="6">
        <f>'Оборудование поликлиники'!AX442</f>
        <v>1</v>
      </c>
      <c r="B1296">
        <v>619</v>
      </c>
      <c r="C1296">
        <v>15519</v>
      </c>
      <c r="D1296">
        <v>9</v>
      </c>
      <c r="E1296">
        <v>0</v>
      </c>
      <c r="F1296">
        <v>21771</v>
      </c>
    </row>
    <row r="1297" spans="1:6" x14ac:dyDescent="0.25">
      <c r="A1297">
        <f>'Оборудование поликлиники'!A444</f>
        <v>2</v>
      </c>
      <c r="B1297">
        <v>619</v>
      </c>
      <c r="C1297">
        <v>15520</v>
      </c>
      <c r="D1297">
        <v>0</v>
      </c>
      <c r="E1297">
        <v>0</v>
      </c>
      <c r="F1297">
        <v>21771</v>
      </c>
    </row>
    <row r="1298" spans="1:6" x14ac:dyDescent="0.25">
      <c r="A1298" t="str">
        <f>'Оборудование поликлиники'!C444</f>
        <v>прайс                 ТД Центр Здоровья  стр.106</v>
      </c>
      <c r="B1298">
        <v>619</v>
      </c>
      <c r="C1298">
        <v>15520</v>
      </c>
      <c r="D1298">
        <v>1</v>
      </c>
      <c r="E1298">
        <v>0</v>
      </c>
      <c r="F1298">
        <v>21771</v>
      </c>
    </row>
    <row r="1299" spans="1:6" x14ac:dyDescent="0.25">
      <c r="A1299" t="str">
        <f>'Оборудование поликлиники'!G444</f>
        <v xml:space="preserve">
Ванна моечная двухсекционная, габ. 1200*600*870 мм, глубина 300 мм</v>
      </c>
      <c r="B1299">
        <v>619</v>
      </c>
      <c r="C1299">
        <v>15520</v>
      </c>
      <c r="D1299">
        <v>2</v>
      </c>
      <c r="E1299">
        <v>0</v>
      </c>
      <c r="F1299">
        <v>21771</v>
      </c>
    </row>
    <row r="1300" spans="1:6" x14ac:dyDescent="0.25">
      <c r="A1300" t="str">
        <f>'Оборудование поликлиники'!L444</f>
        <v>шт</v>
      </c>
      <c r="B1300">
        <v>619</v>
      </c>
      <c r="C1300">
        <v>15520</v>
      </c>
      <c r="D1300">
        <v>3</v>
      </c>
      <c r="E1300">
        <v>0</v>
      </c>
      <c r="F1300">
        <v>21771</v>
      </c>
    </row>
    <row r="1301" spans="1:6" x14ac:dyDescent="0.25">
      <c r="A1301" s="6">
        <f>'Оборудование поликлиники'!Q444</f>
        <v>15</v>
      </c>
      <c r="B1301">
        <v>619</v>
      </c>
      <c r="C1301">
        <v>15520</v>
      </c>
      <c r="D1301">
        <v>4</v>
      </c>
      <c r="E1301">
        <v>0</v>
      </c>
      <c r="F1301">
        <v>21771</v>
      </c>
    </row>
    <row r="1302" spans="1:6" x14ac:dyDescent="0.25">
      <c r="A1302">
        <f>'Оборудование поликлиники'!V444</f>
        <v>14851.53581350652</v>
      </c>
      <c r="B1302">
        <v>619</v>
      </c>
      <c r="C1302">
        <v>15520</v>
      </c>
      <c r="D1302">
        <v>5</v>
      </c>
      <c r="E1302">
        <v>0</v>
      </c>
      <c r="F1302">
        <v>21771</v>
      </c>
    </row>
    <row r="1303" spans="1:6" x14ac:dyDescent="0.25">
      <c r="A1303">
        <f>'Оборудование поликлиники'!AR444</f>
        <v>0</v>
      </c>
      <c r="B1303">
        <v>619</v>
      </c>
      <c r="C1303">
        <v>15520</v>
      </c>
      <c r="D1303">
        <v>8</v>
      </c>
      <c r="E1303">
        <v>0</v>
      </c>
      <c r="F1303">
        <v>21771</v>
      </c>
    </row>
    <row r="1304" spans="1:6" x14ac:dyDescent="0.25">
      <c r="A1304" s="6">
        <f>'Оборудование поликлиники'!AX444</f>
        <v>1</v>
      </c>
      <c r="B1304">
        <v>619</v>
      </c>
      <c r="C1304">
        <v>15520</v>
      </c>
      <c r="D1304">
        <v>9</v>
      </c>
      <c r="E1304">
        <v>0</v>
      </c>
      <c r="F1304">
        <v>21771</v>
      </c>
    </row>
    <row r="1305" spans="1:6" x14ac:dyDescent="0.25">
      <c r="A1305">
        <f>'Оборудование поликлиники'!A446</f>
        <v>3</v>
      </c>
      <c r="B1305">
        <v>619</v>
      </c>
      <c r="C1305">
        <v>15522</v>
      </c>
      <c r="D1305">
        <v>0</v>
      </c>
      <c r="E1305">
        <v>0</v>
      </c>
      <c r="F1305">
        <v>21771</v>
      </c>
    </row>
    <row r="1306" spans="1:6" x14ac:dyDescent="0.25">
      <c r="A1306" t="str">
        <f>'Оборудование поликлиники'!C446</f>
        <v>прайс                 ТД Центр Здоровья  стр.106</v>
      </c>
      <c r="B1306">
        <v>619</v>
      </c>
      <c r="C1306">
        <v>15522</v>
      </c>
      <c r="D1306">
        <v>1</v>
      </c>
      <c r="E1306">
        <v>0</v>
      </c>
      <c r="F1306">
        <v>21771</v>
      </c>
    </row>
    <row r="1307" spans="1:6" x14ac:dyDescent="0.25">
      <c r="A1307" t="str">
        <f>'Оборудование поликлиники'!G446</f>
        <v xml:space="preserve">
Шкаф холодильный 700л, стеклянная дверь, темп. 0..+8, 1/220, Р-0,5кВт</v>
      </c>
      <c r="B1307">
        <v>619</v>
      </c>
      <c r="C1307">
        <v>15522</v>
      </c>
      <c r="D1307">
        <v>2</v>
      </c>
      <c r="E1307">
        <v>0</v>
      </c>
      <c r="F1307">
        <v>21771</v>
      </c>
    </row>
    <row r="1308" spans="1:6" x14ac:dyDescent="0.25">
      <c r="A1308" t="str">
        <f>'Оборудование поликлиники'!L446</f>
        <v>шт</v>
      </c>
      <c r="B1308">
        <v>619</v>
      </c>
      <c r="C1308">
        <v>15522</v>
      </c>
      <c r="D1308">
        <v>3</v>
      </c>
      <c r="E1308">
        <v>0</v>
      </c>
      <c r="F1308">
        <v>21771</v>
      </c>
    </row>
    <row r="1309" spans="1:6" x14ac:dyDescent="0.25">
      <c r="A1309" s="6">
        <f>'Оборудование поликлиники'!Q446</f>
        <v>10</v>
      </c>
      <c r="B1309">
        <v>619</v>
      </c>
      <c r="C1309">
        <v>15522</v>
      </c>
      <c r="D1309">
        <v>4</v>
      </c>
      <c r="E1309">
        <v>0</v>
      </c>
      <c r="F1309">
        <v>21771</v>
      </c>
    </row>
    <row r="1310" spans="1:6" x14ac:dyDescent="0.25">
      <c r="A1310">
        <f>'Оборудование поликлиники'!V446</f>
        <v>11117.626062622101</v>
      </c>
      <c r="B1310">
        <v>619</v>
      </c>
      <c r="C1310">
        <v>15522</v>
      </c>
      <c r="D1310">
        <v>5</v>
      </c>
      <c r="E1310">
        <v>0</v>
      </c>
      <c r="F1310">
        <v>21771</v>
      </c>
    </row>
    <row r="1311" spans="1:6" x14ac:dyDescent="0.25">
      <c r="A1311">
        <f>'Оборудование поликлиники'!AR446</f>
        <v>0</v>
      </c>
      <c r="B1311">
        <v>619</v>
      </c>
      <c r="C1311">
        <v>15522</v>
      </c>
      <c r="D1311">
        <v>8</v>
      </c>
      <c r="E1311">
        <v>0</v>
      </c>
      <c r="F1311">
        <v>21771</v>
      </c>
    </row>
    <row r="1312" spans="1:6" x14ac:dyDescent="0.25">
      <c r="A1312" s="6">
        <f>'Оборудование поликлиники'!AX446</f>
        <v>1</v>
      </c>
      <c r="B1312">
        <v>619</v>
      </c>
      <c r="C1312">
        <v>15522</v>
      </c>
      <c r="D1312">
        <v>9</v>
      </c>
      <c r="E1312">
        <v>0</v>
      </c>
      <c r="F1312">
        <v>21771</v>
      </c>
    </row>
    <row r="1313" spans="1:6" x14ac:dyDescent="0.25">
      <c r="A1313">
        <f>'Оборудование поликлиники'!A448</f>
        <v>4</v>
      </c>
      <c r="B1313">
        <v>619</v>
      </c>
      <c r="C1313">
        <v>15529</v>
      </c>
      <c r="D1313">
        <v>0</v>
      </c>
      <c r="E1313">
        <v>0</v>
      </c>
      <c r="F1313">
        <v>21771</v>
      </c>
    </row>
    <row r="1314" spans="1:6" x14ac:dyDescent="0.25">
      <c r="A1314" t="str">
        <f>'Оборудование поликлиники'!C448</f>
        <v>прайс                 ТД Центр Здоровья  стр.106</v>
      </c>
      <c r="B1314">
        <v>619</v>
      </c>
      <c r="C1314">
        <v>15529</v>
      </c>
      <c r="D1314">
        <v>1</v>
      </c>
      <c r="E1314">
        <v>0</v>
      </c>
      <c r="F1314">
        <v>21771</v>
      </c>
    </row>
    <row r="1315" spans="1:6" x14ac:dyDescent="0.25">
      <c r="A1315" t="str">
        <f>'Оборудование поликлиники'!G448</f>
        <v xml:space="preserve">Бактерицидный облучатель закрытого типа (рециркулятор)1/ 220В, Р-36Вт, 1257x65x124
</v>
      </c>
      <c r="B1315">
        <v>619</v>
      </c>
      <c r="C1315">
        <v>15529</v>
      </c>
      <c r="D1315">
        <v>2</v>
      </c>
      <c r="E1315">
        <v>0</v>
      </c>
      <c r="F1315">
        <v>21771</v>
      </c>
    </row>
    <row r="1316" spans="1:6" x14ac:dyDescent="0.25">
      <c r="A1316" t="str">
        <f>'Оборудование поликлиники'!L448</f>
        <v>шт</v>
      </c>
      <c r="B1316">
        <v>619</v>
      </c>
      <c r="C1316">
        <v>15529</v>
      </c>
      <c r="D1316">
        <v>3</v>
      </c>
      <c r="E1316">
        <v>0</v>
      </c>
      <c r="F1316">
        <v>21771</v>
      </c>
    </row>
    <row r="1317" spans="1:6" x14ac:dyDescent="0.25">
      <c r="A1317" s="6">
        <f>'Оборудование поликлиники'!Q448</f>
        <v>51</v>
      </c>
      <c r="B1317">
        <v>619</v>
      </c>
      <c r="C1317">
        <v>15529</v>
      </c>
      <c r="D1317">
        <v>4</v>
      </c>
      <c r="E1317">
        <v>0</v>
      </c>
      <c r="F1317">
        <v>21771</v>
      </c>
    </row>
    <row r="1318" spans="1:6" x14ac:dyDescent="0.25">
      <c r="A1318">
        <f>'Оборудование поликлиники'!V448</f>
        <v>912.25075241565025</v>
      </c>
      <c r="B1318">
        <v>619</v>
      </c>
      <c r="C1318">
        <v>15529</v>
      </c>
      <c r="D1318">
        <v>5</v>
      </c>
      <c r="E1318">
        <v>0</v>
      </c>
      <c r="F1318">
        <v>21771</v>
      </c>
    </row>
    <row r="1319" spans="1:6" x14ac:dyDescent="0.25">
      <c r="A1319">
        <f>'Оборудование поликлиники'!AR448</f>
        <v>0</v>
      </c>
      <c r="B1319">
        <v>619</v>
      </c>
      <c r="C1319">
        <v>15529</v>
      </c>
      <c r="D1319">
        <v>8</v>
      </c>
      <c r="E1319">
        <v>0</v>
      </c>
      <c r="F1319">
        <v>21771</v>
      </c>
    </row>
    <row r="1320" spans="1:6" x14ac:dyDescent="0.25">
      <c r="A1320" s="6">
        <f>'Оборудование поликлиники'!AX448</f>
        <v>1</v>
      </c>
      <c r="B1320">
        <v>619</v>
      </c>
      <c r="C1320">
        <v>15529</v>
      </c>
      <c r="D1320">
        <v>9</v>
      </c>
      <c r="E1320">
        <v>0</v>
      </c>
      <c r="F1320">
        <v>21771</v>
      </c>
    </row>
    <row r="1321" spans="1:6" x14ac:dyDescent="0.25">
      <c r="A1321">
        <f>'Оборудование поликлиники'!A450</f>
        <v>5</v>
      </c>
      <c r="B1321">
        <v>619</v>
      </c>
      <c r="C1321">
        <v>15530</v>
      </c>
      <c r="D1321">
        <v>0</v>
      </c>
      <c r="E1321">
        <v>0</v>
      </c>
      <c r="F1321">
        <v>21771</v>
      </c>
    </row>
    <row r="1322" spans="1:6" x14ac:dyDescent="0.25">
      <c r="A1322" t="str">
        <f>'Оборудование поликлиники'!C450</f>
        <v>прайс                 ТД Центр Здоровья  стр.107</v>
      </c>
      <c r="B1322">
        <v>619</v>
      </c>
      <c r="C1322">
        <v>15530</v>
      </c>
      <c r="D1322">
        <v>1</v>
      </c>
      <c r="E1322">
        <v>0</v>
      </c>
      <c r="F1322">
        <v>21771</v>
      </c>
    </row>
    <row r="1323" spans="1:6" x14ac:dyDescent="0.25">
      <c r="A1323" t="str">
        <f>'Оборудование поликлиники'!G450</f>
        <v xml:space="preserve">
Шкаф вытяжной с подсветкой, рабочая поверхность керамическая плитка, фильтр тонкой очистки, габ .12450*700*2000мм, 1/220В, Р- 0,5кВт</v>
      </c>
      <c r="B1323">
        <v>619</v>
      </c>
      <c r="C1323">
        <v>15530</v>
      </c>
      <c r="D1323">
        <v>2</v>
      </c>
      <c r="E1323">
        <v>0</v>
      </c>
      <c r="F1323">
        <v>21771</v>
      </c>
    </row>
    <row r="1324" spans="1:6" x14ac:dyDescent="0.25">
      <c r="A1324" t="str">
        <f>'Оборудование поликлиники'!L450</f>
        <v>шт</v>
      </c>
      <c r="B1324">
        <v>619</v>
      </c>
      <c r="C1324">
        <v>15530</v>
      </c>
      <c r="D1324">
        <v>3</v>
      </c>
      <c r="E1324">
        <v>0</v>
      </c>
      <c r="F1324">
        <v>21771</v>
      </c>
    </row>
    <row r="1325" spans="1:6" x14ac:dyDescent="0.25">
      <c r="A1325" s="6">
        <f>'Оборудование поликлиники'!Q450</f>
        <v>2</v>
      </c>
      <c r="B1325">
        <v>619</v>
      </c>
      <c r="C1325">
        <v>15530</v>
      </c>
      <c r="D1325">
        <v>4</v>
      </c>
      <c r="E1325">
        <v>0</v>
      </c>
      <c r="F1325">
        <v>21771</v>
      </c>
    </row>
    <row r="1326" spans="1:6" x14ac:dyDescent="0.25">
      <c r="A1326">
        <f>'Оборудование поликлиники'!V450</f>
        <v>13484.249432388197</v>
      </c>
      <c r="B1326">
        <v>619</v>
      </c>
      <c r="C1326">
        <v>15530</v>
      </c>
      <c r="D1326">
        <v>5</v>
      </c>
      <c r="E1326">
        <v>0</v>
      </c>
      <c r="F1326">
        <v>21771</v>
      </c>
    </row>
    <row r="1327" spans="1:6" x14ac:dyDescent="0.25">
      <c r="A1327">
        <f>'Оборудование поликлиники'!AR450</f>
        <v>0</v>
      </c>
      <c r="B1327">
        <v>619</v>
      </c>
      <c r="C1327">
        <v>15530</v>
      </c>
      <c r="D1327">
        <v>8</v>
      </c>
      <c r="E1327">
        <v>0</v>
      </c>
      <c r="F1327">
        <v>21771</v>
      </c>
    </row>
    <row r="1328" spans="1:6" x14ac:dyDescent="0.25">
      <c r="A1328" s="6">
        <f>'Оборудование поликлиники'!AX450</f>
        <v>1</v>
      </c>
      <c r="B1328">
        <v>619</v>
      </c>
      <c r="C1328">
        <v>15530</v>
      </c>
      <c r="D1328">
        <v>9</v>
      </c>
      <c r="E1328">
        <v>0</v>
      </c>
      <c r="F1328">
        <v>21771</v>
      </c>
    </row>
    <row r="1329" spans="1:6" x14ac:dyDescent="0.25">
      <c r="A1329">
        <f>'Оборудование поликлиники'!A452</f>
        <v>6</v>
      </c>
      <c r="B1329">
        <v>619</v>
      </c>
      <c r="C1329">
        <v>15532</v>
      </c>
      <c r="D1329">
        <v>0</v>
      </c>
      <c r="E1329">
        <v>0</v>
      </c>
      <c r="F1329">
        <v>21771</v>
      </c>
    </row>
    <row r="1330" spans="1:6" x14ac:dyDescent="0.25">
      <c r="A1330" t="str">
        <f>'Оборудование поликлиники'!C452</f>
        <v>прайс                ТД Центр Здоровья  стр.107</v>
      </c>
      <c r="B1330">
        <v>619</v>
      </c>
      <c r="C1330">
        <v>15532</v>
      </c>
      <c r="D1330">
        <v>1</v>
      </c>
      <c r="E1330">
        <v>0</v>
      </c>
      <c r="F1330">
        <v>21771</v>
      </c>
    </row>
    <row r="1331" spans="1:6" x14ac:dyDescent="0.25">
      <c r="A1331" t="str">
        <f>'Оборудование поликлиники'!G452</f>
        <v xml:space="preserve">
Микроскоп</v>
      </c>
      <c r="B1331">
        <v>619</v>
      </c>
      <c r="C1331">
        <v>15532</v>
      </c>
      <c r="D1331">
        <v>2</v>
      </c>
      <c r="E1331">
        <v>0</v>
      </c>
      <c r="F1331">
        <v>21771</v>
      </c>
    </row>
    <row r="1332" spans="1:6" x14ac:dyDescent="0.25">
      <c r="A1332" t="str">
        <f>'Оборудование поликлиники'!L452</f>
        <v>шт</v>
      </c>
      <c r="B1332">
        <v>619</v>
      </c>
      <c r="C1332">
        <v>15532</v>
      </c>
      <c r="D1332">
        <v>3</v>
      </c>
      <c r="E1332">
        <v>0</v>
      </c>
      <c r="F1332">
        <v>21771</v>
      </c>
    </row>
    <row r="1333" spans="1:6" x14ac:dyDescent="0.25">
      <c r="A1333" s="6">
        <f>'Оборудование поликлиники'!Q452</f>
        <v>2</v>
      </c>
      <c r="B1333">
        <v>619</v>
      </c>
      <c r="C1333">
        <v>15532</v>
      </c>
      <c r="D1333">
        <v>4</v>
      </c>
      <c r="E1333">
        <v>0</v>
      </c>
      <c r="F1333">
        <v>21771</v>
      </c>
    </row>
    <row r="1334" spans="1:6" x14ac:dyDescent="0.25">
      <c r="A1334">
        <f>'Оборудование поликлиники'!V452</f>
        <v>108974.75051481072</v>
      </c>
      <c r="B1334">
        <v>619</v>
      </c>
      <c r="C1334">
        <v>15532</v>
      </c>
      <c r="D1334">
        <v>5</v>
      </c>
      <c r="E1334">
        <v>0</v>
      </c>
      <c r="F1334">
        <v>21771</v>
      </c>
    </row>
    <row r="1335" spans="1:6" x14ac:dyDescent="0.25">
      <c r="A1335">
        <f>'Оборудование поликлиники'!AR452</f>
        <v>0</v>
      </c>
      <c r="B1335">
        <v>619</v>
      </c>
      <c r="C1335">
        <v>15532</v>
      </c>
      <c r="D1335">
        <v>8</v>
      </c>
      <c r="E1335">
        <v>0</v>
      </c>
      <c r="F1335">
        <v>21771</v>
      </c>
    </row>
    <row r="1336" spans="1:6" x14ac:dyDescent="0.25">
      <c r="A1336" s="6">
        <f>'Оборудование поликлиники'!AX452</f>
        <v>1</v>
      </c>
      <c r="B1336">
        <v>619</v>
      </c>
      <c r="C1336">
        <v>15532</v>
      </c>
      <c r="D1336">
        <v>9</v>
      </c>
      <c r="E1336">
        <v>0</v>
      </c>
      <c r="F1336">
        <v>21771</v>
      </c>
    </row>
    <row r="1337" spans="1:6" x14ac:dyDescent="0.25">
      <c r="A1337">
        <f>'Оборудование поликлиники'!A454</f>
        <v>7</v>
      </c>
      <c r="B1337">
        <v>619</v>
      </c>
      <c r="C1337">
        <v>15533</v>
      </c>
      <c r="D1337">
        <v>0</v>
      </c>
      <c r="E1337">
        <v>0</v>
      </c>
      <c r="F1337">
        <v>21771</v>
      </c>
    </row>
    <row r="1338" spans="1:6" x14ac:dyDescent="0.25">
      <c r="A1338" t="str">
        <f>'Оборудование поликлиники'!C454</f>
        <v>прайс           ТД Центр Здоровья  стр.107</v>
      </c>
      <c r="B1338">
        <v>619</v>
      </c>
      <c r="C1338">
        <v>15533</v>
      </c>
      <c r="D1338">
        <v>1</v>
      </c>
      <c r="E1338">
        <v>0</v>
      </c>
      <c r="F1338">
        <v>21771</v>
      </c>
    </row>
    <row r="1339" spans="1:6" x14ac:dyDescent="0.25">
      <c r="A1339" t="str">
        <f>'Оборудование поликлиники'!G454</f>
        <v xml:space="preserve">
Баня водяная , 1/220В, Р-0,5кВт</v>
      </c>
      <c r="B1339">
        <v>619</v>
      </c>
      <c r="C1339">
        <v>15533</v>
      </c>
      <c r="D1339">
        <v>2</v>
      </c>
      <c r="E1339">
        <v>0</v>
      </c>
      <c r="F1339">
        <v>21771</v>
      </c>
    </row>
    <row r="1340" spans="1:6" x14ac:dyDescent="0.25">
      <c r="A1340" t="str">
        <f>'Оборудование поликлиники'!L454</f>
        <v>шт</v>
      </c>
      <c r="B1340">
        <v>619</v>
      </c>
      <c r="C1340">
        <v>15533</v>
      </c>
      <c r="D1340">
        <v>3</v>
      </c>
      <c r="E1340">
        <v>0</v>
      </c>
      <c r="F1340">
        <v>21771</v>
      </c>
    </row>
    <row r="1341" spans="1:6" x14ac:dyDescent="0.25">
      <c r="A1341" s="6">
        <f>'Оборудование поликлиники'!Q454</f>
        <v>1</v>
      </c>
      <c r="B1341">
        <v>619</v>
      </c>
      <c r="C1341">
        <v>15533</v>
      </c>
      <c r="D1341">
        <v>4</v>
      </c>
      <c r="E1341">
        <v>0</v>
      </c>
      <c r="F1341">
        <v>21771</v>
      </c>
    </row>
    <row r="1342" spans="1:6" x14ac:dyDescent="0.25">
      <c r="A1342">
        <f>'Оборудование поликлиники'!V454</f>
        <v>3990.2370769312006</v>
      </c>
      <c r="B1342">
        <v>619</v>
      </c>
      <c r="C1342">
        <v>15533</v>
      </c>
      <c r="D1342">
        <v>5</v>
      </c>
      <c r="E1342">
        <v>0</v>
      </c>
      <c r="F1342">
        <v>21771</v>
      </c>
    </row>
    <row r="1343" spans="1:6" x14ac:dyDescent="0.25">
      <c r="A1343">
        <f>'Оборудование поликлиники'!AR454</f>
        <v>0</v>
      </c>
      <c r="B1343">
        <v>619</v>
      </c>
      <c r="C1343">
        <v>15533</v>
      </c>
      <c r="D1343">
        <v>8</v>
      </c>
      <c r="E1343">
        <v>0</v>
      </c>
      <c r="F1343">
        <v>21771</v>
      </c>
    </row>
    <row r="1344" spans="1:6" x14ac:dyDescent="0.25">
      <c r="A1344" s="6">
        <f>'Оборудование поликлиники'!AX454</f>
        <v>1</v>
      </c>
      <c r="B1344">
        <v>619</v>
      </c>
      <c r="C1344">
        <v>15533</v>
      </c>
      <c r="D1344">
        <v>9</v>
      </c>
      <c r="E1344">
        <v>0</v>
      </c>
      <c r="F1344">
        <v>21771</v>
      </c>
    </row>
    <row r="1345" spans="1:6" x14ac:dyDescent="0.25">
      <c r="A1345">
        <f>'Оборудование поликлиники'!A456</f>
        <v>8</v>
      </c>
      <c r="B1345">
        <v>619</v>
      </c>
      <c r="C1345">
        <v>15535</v>
      </c>
      <c r="D1345">
        <v>0</v>
      </c>
      <c r="E1345">
        <v>0</v>
      </c>
      <c r="F1345">
        <v>21771</v>
      </c>
    </row>
    <row r="1346" spans="1:6" x14ac:dyDescent="0.25">
      <c r="A1346" t="str">
        <f>'Оборудование поликлиники'!C456</f>
        <v>прайс               ТД Центр Здоровья  стр.107</v>
      </c>
      <c r="B1346">
        <v>619</v>
      </c>
      <c r="C1346">
        <v>15535</v>
      </c>
      <c r="D1346">
        <v>1</v>
      </c>
      <c r="E1346">
        <v>0</v>
      </c>
      <c r="F1346">
        <v>21771</v>
      </c>
    </row>
    <row r="1347" spans="1:6" x14ac:dyDescent="0.25">
      <c r="A1347" t="str">
        <f>'Оборудование поликлиники'!G456</f>
        <v xml:space="preserve">
Ванна двухсекционная с локтевым смесителем, , габ. 1200*600*870 мм</v>
      </c>
      <c r="B1347">
        <v>619</v>
      </c>
      <c r="C1347">
        <v>15535</v>
      </c>
      <c r="D1347">
        <v>2</v>
      </c>
      <c r="E1347">
        <v>0</v>
      </c>
      <c r="F1347">
        <v>21771</v>
      </c>
    </row>
    <row r="1348" spans="1:6" x14ac:dyDescent="0.25">
      <c r="A1348" t="str">
        <f>'Оборудование поликлиники'!L456</f>
        <v>шт</v>
      </c>
      <c r="B1348">
        <v>619</v>
      </c>
      <c r="C1348">
        <v>15535</v>
      </c>
      <c r="D1348">
        <v>3</v>
      </c>
      <c r="E1348">
        <v>0</v>
      </c>
      <c r="F1348">
        <v>21771</v>
      </c>
    </row>
    <row r="1349" spans="1:6" x14ac:dyDescent="0.25">
      <c r="A1349" s="6">
        <f>'Оборудование поликлиники'!Q456</f>
        <v>2</v>
      </c>
      <c r="B1349">
        <v>619</v>
      </c>
      <c r="C1349">
        <v>15535</v>
      </c>
      <c r="D1349">
        <v>4</v>
      </c>
      <c r="E1349">
        <v>0</v>
      </c>
      <c r="F1349">
        <v>21771</v>
      </c>
    </row>
    <row r="1350" spans="1:6" x14ac:dyDescent="0.25">
      <c r="A1350">
        <f>'Оборудование поликлиники'!V456</f>
        <v>14777.344922751996</v>
      </c>
      <c r="B1350">
        <v>619</v>
      </c>
      <c r="C1350">
        <v>15535</v>
      </c>
      <c r="D1350">
        <v>5</v>
      </c>
      <c r="E1350">
        <v>0</v>
      </c>
      <c r="F1350">
        <v>21771</v>
      </c>
    </row>
    <row r="1351" spans="1:6" x14ac:dyDescent="0.25">
      <c r="A1351">
        <f>'Оборудование поликлиники'!AR456</f>
        <v>0</v>
      </c>
      <c r="B1351">
        <v>619</v>
      </c>
      <c r="C1351">
        <v>15535</v>
      </c>
      <c r="D1351">
        <v>8</v>
      </c>
      <c r="E1351">
        <v>0</v>
      </c>
      <c r="F1351">
        <v>21771</v>
      </c>
    </row>
    <row r="1352" spans="1:6" x14ac:dyDescent="0.25">
      <c r="A1352" s="6">
        <f>'Оборудование поликлиники'!AX456</f>
        <v>1</v>
      </c>
      <c r="B1352">
        <v>619</v>
      </c>
      <c r="C1352">
        <v>15535</v>
      </c>
      <c r="D1352">
        <v>9</v>
      </c>
      <c r="E1352">
        <v>0</v>
      </c>
      <c r="F1352">
        <v>21771</v>
      </c>
    </row>
    <row r="1353" spans="1:6" x14ac:dyDescent="0.25">
      <c r="A1353">
        <f>'Оборудование поликлиники'!A458</f>
        <v>9</v>
      </c>
      <c r="B1353">
        <v>619</v>
      </c>
      <c r="C1353">
        <v>15538</v>
      </c>
      <c r="D1353">
        <v>0</v>
      </c>
      <c r="E1353">
        <v>0</v>
      </c>
      <c r="F1353">
        <v>21771</v>
      </c>
    </row>
    <row r="1354" spans="1:6" x14ac:dyDescent="0.25">
      <c r="A1354" t="str">
        <f>'Оборудование поликлиники'!C458</f>
        <v>прайс               ТД Центр Здоровья  стр.107</v>
      </c>
      <c r="B1354">
        <v>619</v>
      </c>
      <c r="C1354">
        <v>15538</v>
      </c>
      <c r="D1354">
        <v>1</v>
      </c>
      <c r="E1354">
        <v>0</v>
      </c>
      <c r="F1354">
        <v>21771</v>
      </c>
    </row>
    <row r="1355" spans="1:6" x14ac:dyDescent="0.25">
      <c r="A1355" t="str">
        <f>'Оборудование поликлиники'!G458</f>
        <v xml:space="preserve">
Компьютер на базе Intel Pentium -4, 1/220В, Р - 0,5 кВт</v>
      </c>
      <c r="B1355">
        <v>619</v>
      </c>
      <c r="C1355">
        <v>15538</v>
      </c>
      <c r="D1355">
        <v>2</v>
      </c>
      <c r="E1355">
        <v>0</v>
      </c>
      <c r="F1355">
        <v>21771</v>
      </c>
    </row>
    <row r="1356" spans="1:6" x14ac:dyDescent="0.25">
      <c r="A1356" t="str">
        <f>'Оборудование поликлиники'!L458</f>
        <v>шт</v>
      </c>
      <c r="B1356">
        <v>619</v>
      </c>
      <c r="C1356">
        <v>15538</v>
      </c>
      <c r="D1356">
        <v>3</v>
      </c>
      <c r="E1356">
        <v>0</v>
      </c>
      <c r="F1356">
        <v>21771</v>
      </c>
    </row>
    <row r="1357" spans="1:6" x14ac:dyDescent="0.25">
      <c r="A1357" s="6">
        <f>'Оборудование поликлиники'!Q458</f>
        <v>23</v>
      </c>
      <c r="B1357">
        <v>619</v>
      </c>
      <c r="C1357">
        <v>15538</v>
      </c>
      <c r="D1357">
        <v>4</v>
      </c>
      <c r="E1357">
        <v>0</v>
      </c>
      <c r="F1357">
        <v>21771</v>
      </c>
    </row>
    <row r="1358" spans="1:6" x14ac:dyDescent="0.25">
      <c r="A1358">
        <f>'Оборудование поликлиники'!V458</f>
        <v>7980.4741538624012</v>
      </c>
      <c r="B1358">
        <v>619</v>
      </c>
      <c r="C1358">
        <v>15538</v>
      </c>
      <c r="D1358">
        <v>5</v>
      </c>
      <c r="E1358">
        <v>0</v>
      </c>
      <c r="F1358">
        <v>21771</v>
      </c>
    </row>
    <row r="1359" spans="1:6" x14ac:dyDescent="0.25">
      <c r="A1359">
        <f>'Оборудование поликлиники'!AR458</f>
        <v>0</v>
      </c>
      <c r="B1359">
        <v>619</v>
      </c>
      <c r="C1359">
        <v>15538</v>
      </c>
      <c r="D1359">
        <v>8</v>
      </c>
      <c r="E1359">
        <v>0</v>
      </c>
      <c r="F1359">
        <v>21771</v>
      </c>
    </row>
    <row r="1360" spans="1:6" x14ac:dyDescent="0.25">
      <c r="A1360" s="6">
        <f>'Оборудование поликлиники'!AX458</f>
        <v>1</v>
      </c>
      <c r="B1360">
        <v>619</v>
      </c>
      <c r="C1360">
        <v>15538</v>
      </c>
      <c r="D1360">
        <v>9</v>
      </c>
      <c r="E1360">
        <v>0</v>
      </c>
      <c r="F1360">
        <v>21771</v>
      </c>
    </row>
    <row r="1361" spans="1:6" x14ac:dyDescent="0.25">
      <c r="A1361">
        <f>'Оборудование поликлиники'!A460</f>
        <v>10</v>
      </c>
      <c r="B1361">
        <v>619</v>
      </c>
      <c r="C1361">
        <v>15539</v>
      </c>
      <c r="D1361">
        <v>0</v>
      </c>
      <c r="E1361">
        <v>0</v>
      </c>
      <c r="F1361">
        <v>21771</v>
      </c>
    </row>
    <row r="1362" spans="1:6" x14ac:dyDescent="0.25">
      <c r="A1362" t="str">
        <f>'Оборудование поликлиники'!C460</f>
        <v>прайс               ТД Центр Здоровья  стр.107</v>
      </c>
      <c r="B1362">
        <v>619</v>
      </c>
      <c r="C1362">
        <v>15539</v>
      </c>
      <c r="D1362">
        <v>1</v>
      </c>
      <c r="E1362">
        <v>0</v>
      </c>
      <c r="F1362">
        <v>21771</v>
      </c>
    </row>
    <row r="1363" spans="1:6" x14ac:dyDescent="0.25">
      <c r="A1363" t="str">
        <f>'Оборудование поликлиники'!G460</f>
        <v>Стерилизатор, 1/220В, Р-1,5кВт,</v>
      </c>
      <c r="B1363">
        <v>619</v>
      </c>
      <c r="C1363">
        <v>15539</v>
      </c>
      <c r="D1363">
        <v>2</v>
      </c>
      <c r="E1363">
        <v>0</v>
      </c>
      <c r="F1363">
        <v>21771</v>
      </c>
    </row>
    <row r="1364" spans="1:6" x14ac:dyDescent="0.25">
      <c r="A1364" t="str">
        <f>'Оборудование поликлиники'!L460</f>
        <v>шт</v>
      </c>
      <c r="B1364">
        <v>619</v>
      </c>
      <c r="C1364">
        <v>15539</v>
      </c>
      <c r="D1364">
        <v>3</v>
      </c>
      <c r="E1364">
        <v>0</v>
      </c>
      <c r="F1364">
        <v>21771</v>
      </c>
    </row>
    <row r="1365" spans="1:6" x14ac:dyDescent="0.25">
      <c r="A1365" s="6">
        <f>'Оборудование поликлиники'!Q460</f>
        <v>10</v>
      </c>
      <c r="B1365">
        <v>619</v>
      </c>
      <c r="C1365">
        <v>15539</v>
      </c>
      <c r="D1365">
        <v>4</v>
      </c>
      <c r="E1365">
        <v>0</v>
      </c>
      <c r="F1365">
        <v>21771</v>
      </c>
    </row>
    <row r="1366" spans="1:6" x14ac:dyDescent="0.25">
      <c r="A1366">
        <f>'Оборудование поликлиники'!V460</f>
        <v>3715.0483130049111</v>
      </c>
      <c r="B1366">
        <v>619</v>
      </c>
      <c r="C1366">
        <v>15539</v>
      </c>
      <c r="D1366">
        <v>5</v>
      </c>
      <c r="E1366">
        <v>0</v>
      </c>
      <c r="F1366">
        <v>21771</v>
      </c>
    </row>
    <row r="1367" spans="1:6" x14ac:dyDescent="0.25">
      <c r="A1367">
        <f>'Оборудование поликлиники'!AR460</f>
        <v>0</v>
      </c>
      <c r="B1367">
        <v>619</v>
      </c>
      <c r="C1367">
        <v>15539</v>
      </c>
      <c r="D1367">
        <v>8</v>
      </c>
      <c r="E1367">
        <v>0</v>
      </c>
      <c r="F1367">
        <v>21771</v>
      </c>
    </row>
    <row r="1368" spans="1:6" x14ac:dyDescent="0.25">
      <c r="A1368" s="6">
        <f>'Оборудование поликлиники'!AX460</f>
        <v>1</v>
      </c>
      <c r="B1368">
        <v>619</v>
      </c>
      <c r="C1368">
        <v>15539</v>
      </c>
      <c r="D1368">
        <v>9</v>
      </c>
      <c r="E1368">
        <v>0</v>
      </c>
      <c r="F1368">
        <v>21771</v>
      </c>
    </row>
    <row r="1369" spans="1:6" x14ac:dyDescent="0.25">
      <c r="A1369">
        <f>'Оборудование поликлиники'!A462</f>
        <v>11</v>
      </c>
      <c r="B1369">
        <v>619</v>
      </c>
      <c r="C1369">
        <v>15547</v>
      </c>
      <c r="D1369">
        <v>0</v>
      </c>
      <c r="E1369">
        <v>0</v>
      </c>
      <c r="F1369">
        <v>21771</v>
      </c>
    </row>
    <row r="1370" spans="1:6" x14ac:dyDescent="0.25">
      <c r="A1370" t="str">
        <f>'Оборудование поликлиники'!C462</f>
        <v>прайс               ТД Центр Здоровья  стр.108</v>
      </c>
      <c r="B1370">
        <v>619</v>
      </c>
      <c r="C1370">
        <v>15547</v>
      </c>
      <c r="D1370">
        <v>1</v>
      </c>
      <c r="E1370">
        <v>0</v>
      </c>
      <c r="F1370">
        <v>21771</v>
      </c>
    </row>
    <row r="1371" spans="1:6" x14ac:dyDescent="0.25">
      <c r="A1371" t="str">
        <f>'Оборудование поликлиники'!G462</f>
        <v xml:space="preserve">
Облучатель ультрафиолетовый, перенос</v>
      </c>
      <c r="B1371">
        <v>619</v>
      </c>
      <c r="C1371">
        <v>15547</v>
      </c>
      <c r="D1371">
        <v>2</v>
      </c>
      <c r="E1371">
        <v>0</v>
      </c>
      <c r="F1371">
        <v>21771</v>
      </c>
    </row>
    <row r="1372" spans="1:6" x14ac:dyDescent="0.25">
      <c r="A1372" t="str">
        <f>'Оборудование поликлиники'!L462</f>
        <v>шт</v>
      </c>
      <c r="B1372">
        <v>619</v>
      </c>
      <c r="C1372">
        <v>15547</v>
      </c>
      <c r="D1372">
        <v>3</v>
      </c>
      <c r="E1372">
        <v>0</v>
      </c>
      <c r="F1372">
        <v>21771</v>
      </c>
    </row>
    <row r="1373" spans="1:6" x14ac:dyDescent="0.25">
      <c r="A1373" s="6">
        <f>'Оборудование поликлиники'!Q462</f>
        <v>3</v>
      </c>
      <c r="B1373">
        <v>619</v>
      </c>
      <c r="C1373">
        <v>15547</v>
      </c>
      <c r="D1373">
        <v>4</v>
      </c>
      <c r="E1373">
        <v>0</v>
      </c>
      <c r="F1373">
        <v>21771</v>
      </c>
    </row>
    <row r="1374" spans="1:6" x14ac:dyDescent="0.25">
      <c r="A1374">
        <f>'Оборудование поликлиники'!V462</f>
        <v>759.52098843655949</v>
      </c>
      <c r="B1374">
        <v>619</v>
      </c>
      <c r="C1374">
        <v>15547</v>
      </c>
      <c r="D1374">
        <v>5</v>
      </c>
      <c r="E1374">
        <v>0</v>
      </c>
      <c r="F1374">
        <v>21771</v>
      </c>
    </row>
    <row r="1375" spans="1:6" x14ac:dyDescent="0.25">
      <c r="A1375">
        <f>'Оборудование поликлиники'!AR462</f>
        <v>0</v>
      </c>
      <c r="B1375">
        <v>619</v>
      </c>
      <c r="C1375">
        <v>15547</v>
      </c>
      <c r="D1375">
        <v>8</v>
      </c>
      <c r="E1375">
        <v>0</v>
      </c>
      <c r="F1375">
        <v>21771</v>
      </c>
    </row>
    <row r="1376" spans="1:6" x14ac:dyDescent="0.25">
      <c r="A1376" s="6">
        <f>'Оборудование поликлиники'!AX462</f>
        <v>1</v>
      </c>
      <c r="B1376">
        <v>619</v>
      </c>
      <c r="C1376">
        <v>15547</v>
      </c>
      <c r="D1376">
        <v>9</v>
      </c>
      <c r="E1376">
        <v>0</v>
      </c>
      <c r="F1376">
        <v>21771</v>
      </c>
    </row>
    <row r="1377" spans="1:6" x14ac:dyDescent="0.25">
      <c r="A1377">
        <f>'Оборудование поликлиники'!A464</f>
        <v>12</v>
      </c>
      <c r="B1377">
        <v>619</v>
      </c>
      <c r="C1377">
        <v>15548</v>
      </c>
      <c r="D1377">
        <v>0</v>
      </c>
      <c r="E1377">
        <v>0</v>
      </c>
      <c r="F1377">
        <v>21771</v>
      </c>
    </row>
    <row r="1378" spans="1:6" x14ac:dyDescent="0.25">
      <c r="A1378" t="str">
        <f>'Оборудование поликлиники'!C464</f>
        <v>прайс               ТД Центр Здоровья  стр.108</v>
      </c>
      <c r="B1378">
        <v>619</v>
      </c>
      <c r="C1378">
        <v>15548</v>
      </c>
      <c r="D1378">
        <v>1</v>
      </c>
      <c r="E1378">
        <v>0</v>
      </c>
      <c r="F1378">
        <v>21771</v>
      </c>
    </row>
    <row r="1379" spans="1:6" x14ac:dyDescent="0.25">
      <c r="A1379" t="str">
        <f>'Оборудование поликлиники'!G464</f>
        <v xml:space="preserve">Эл. водонагреватель накопит,У50л.220В , Р-2,0кВт 460x900x440
</v>
      </c>
      <c r="B1379">
        <v>619</v>
      </c>
      <c r="C1379">
        <v>15548</v>
      </c>
      <c r="D1379">
        <v>2</v>
      </c>
      <c r="E1379">
        <v>0</v>
      </c>
      <c r="F1379">
        <v>21771</v>
      </c>
    </row>
    <row r="1380" spans="1:6" x14ac:dyDescent="0.25">
      <c r="A1380" t="str">
        <f>'Оборудование поликлиники'!L464</f>
        <v>шт</v>
      </c>
      <c r="B1380">
        <v>619</v>
      </c>
      <c r="C1380">
        <v>15548</v>
      </c>
      <c r="D1380">
        <v>3</v>
      </c>
      <c r="E1380">
        <v>0</v>
      </c>
      <c r="F1380">
        <v>21771</v>
      </c>
    </row>
    <row r="1381" spans="1:6" x14ac:dyDescent="0.25">
      <c r="A1381" s="6">
        <f>'Оборудование поликлиники'!Q464</f>
        <v>1</v>
      </c>
      <c r="B1381">
        <v>619</v>
      </c>
      <c r="C1381">
        <v>15548</v>
      </c>
      <c r="D1381">
        <v>4</v>
      </c>
      <c r="E1381">
        <v>0</v>
      </c>
      <c r="F1381">
        <v>21771</v>
      </c>
    </row>
    <row r="1382" spans="1:6" x14ac:dyDescent="0.25">
      <c r="A1382">
        <f>'Оборудование поликлиники'!V464</f>
        <v>4292.9447172501195</v>
      </c>
      <c r="B1382">
        <v>619</v>
      </c>
      <c r="C1382">
        <v>15548</v>
      </c>
      <c r="D1382">
        <v>5</v>
      </c>
      <c r="E1382">
        <v>0</v>
      </c>
      <c r="F1382">
        <v>21771</v>
      </c>
    </row>
    <row r="1383" spans="1:6" x14ac:dyDescent="0.25">
      <c r="A1383">
        <f>'Оборудование поликлиники'!AR464</f>
        <v>0</v>
      </c>
      <c r="B1383">
        <v>619</v>
      </c>
      <c r="C1383">
        <v>15548</v>
      </c>
      <c r="D1383">
        <v>8</v>
      </c>
      <c r="E1383">
        <v>0</v>
      </c>
      <c r="F1383">
        <v>21771</v>
      </c>
    </row>
    <row r="1384" spans="1:6" x14ac:dyDescent="0.25">
      <c r="A1384" s="6">
        <f>'Оборудование поликлиники'!AX464</f>
        <v>1</v>
      </c>
      <c r="B1384">
        <v>619</v>
      </c>
      <c r="C1384">
        <v>15548</v>
      </c>
      <c r="D1384">
        <v>9</v>
      </c>
      <c r="E1384">
        <v>0</v>
      </c>
      <c r="F1384">
        <v>21771</v>
      </c>
    </row>
    <row r="1385" spans="1:6" x14ac:dyDescent="0.25">
      <c r="A1385">
        <f>'Оборудование поликлиники'!A466</f>
        <v>13</v>
      </c>
      <c r="B1385">
        <v>619</v>
      </c>
      <c r="C1385">
        <v>15549</v>
      </c>
      <c r="D1385">
        <v>0</v>
      </c>
      <c r="E1385">
        <v>0</v>
      </c>
      <c r="F1385">
        <v>21771</v>
      </c>
    </row>
    <row r="1386" spans="1:6" x14ac:dyDescent="0.25">
      <c r="A1386" t="str">
        <f>'Оборудование поликлиники'!C466</f>
        <v>прайс               ТД Центр Здоровья  стр.108</v>
      </c>
      <c r="B1386">
        <v>619</v>
      </c>
      <c r="C1386">
        <v>15549</v>
      </c>
      <c r="D1386">
        <v>1</v>
      </c>
      <c r="E1386">
        <v>0</v>
      </c>
      <c r="F1386">
        <v>21771</v>
      </c>
    </row>
    <row r="1387" spans="1:6" x14ac:dyDescent="0.25">
      <c r="A1387" t="str">
        <f>'Оборудование поликлиники'!G466</f>
        <v>Местный вентотсос 900*700x400</v>
      </c>
      <c r="B1387">
        <v>619</v>
      </c>
      <c r="C1387">
        <v>15549</v>
      </c>
      <c r="D1387">
        <v>2</v>
      </c>
      <c r="E1387">
        <v>0</v>
      </c>
      <c r="F1387">
        <v>21771</v>
      </c>
    </row>
    <row r="1388" spans="1:6" x14ac:dyDescent="0.25">
      <c r="A1388" t="str">
        <f>'Оборудование поликлиники'!L466</f>
        <v>шт</v>
      </c>
      <c r="B1388">
        <v>619</v>
      </c>
      <c r="C1388">
        <v>15549</v>
      </c>
      <c r="D1388">
        <v>3</v>
      </c>
      <c r="E1388">
        <v>0</v>
      </c>
      <c r="F1388">
        <v>21771</v>
      </c>
    </row>
    <row r="1389" spans="1:6" x14ac:dyDescent="0.25">
      <c r="A1389" s="6">
        <f>'Оборудование поликлиники'!Q466</f>
        <v>2</v>
      </c>
      <c r="B1389">
        <v>619</v>
      </c>
      <c r="C1389">
        <v>15549</v>
      </c>
      <c r="D1389">
        <v>4</v>
      </c>
      <c r="E1389">
        <v>0</v>
      </c>
      <c r="F1389">
        <v>21771</v>
      </c>
    </row>
    <row r="1390" spans="1:6" x14ac:dyDescent="0.25">
      <c r="A1390">
        <f>'Оборудование поликлиники'!V466</f>
        <v>5168.0449865357205</v>
      </c>
      <c r="B1390">
        <v>619</v>
      </c>
      <c r="C1390">
        <v>15549</v>
      </c>
      <c r="D1390">
        <v>5</v>
      </c>
      <c r="E1390">
        <v>0</v>
      </c>
      <c r="F1390">
        <v>21771</v>
      </c>
    </row>
    <row r="1391" spans="1:6" x14ac:dyDescent="0.25">
      <c r="A1391">
        <f>'Оборудование поликлиники'!AR466</f>
        <v>0</v>
      </c>
      <c r="B1391">
        <v>619</v>
      </c>
      <c r="C1391">
        <v>15549</v>
      </c>
      <c r="D1391">
        <v>8</v>
      </c>
      <c r="E1391">
        <v>0</v>
      </c>
      <c r="F1391">
        <v>21771</v>
      </c>
    </row>
    <row r="1392" spans="1:6" x14ac:dyDescent="0.25">
      <c r="A1392" s="6">
        <f>'Оборудование поликлиники'!AX466</f>
        <v>1</v>
      </c>
      <c r="B1392">
        <v>619</v>
      </c>
      <c r="C1392">
        <v>15549</v>
      </c>
      <c r="D1392">
        <v>9</v>
      </c>
      <c r="E1392">
        <v>0</v>
      </c>
      <c r="F1392">
        <v>21771</v>
      </c>
    </row>
    <row r="1393" spans="1:6" x14ac:dyDescent="0.25">
      <c r="A1393">
        <f>'Оборудование поликлиники'!A468</f>
        <v>14</v>
      </c>
      <c r="B1393">
        <v>619</v>
      </c>
      <c r="C1393">
        <v>15550</v>
      </c>
      <c r="D1393">
        <v>0</v>
      </c>
      <c r="E1393">
        <v>0</v>
      </c>
      <c r="F1393">
        <v>21771</v>
      </c>
    </row>
    <row r="1394" spans="1:6" x14ac:dyDescent="0.25">
      <c r="A1394" t="str">
        <f>'Оборудование поликлиники'!C468</f>
        <v>прайс               ТД Центр Здоровья  стр.108</v>
      </c>
      <c r="B1394">
        <v>619</v>
      </c>
      <c r="C1394">
        <v>15550</v>
      </c>
      <c r="D1394">
        <v>1</v>
      </c>
      <c r="E1394">
        <v>0</v>
      </c>
      <c r="F1394">
        <v>21771</v>
      </c>
    </row>
    <row r="1395" spans="1:6" x14ac:dyDescent="0.25">
      <c r="A1395" t="str">
        <f>'Оборудование поликлиники'!G468</f>
        <v xml:space="preserve">
Ванна моечная 2 секционная, производственная, нерж сталь, габ. 1200x600x870</v>
      </c>
      <c r="B1395">
        <v>619</v>
      </c>
      <c r="C1395">
        <v>15550</v>
      </c>
      <c r="D1395">
        <v>2</v>
      </c>
      <c r="E1395">
        <v>0</v>
      </c>
      <c r="F1395">
        <v>21771</v>
      </c>
    </row>
    <row r="1396" spans="1:6" x14ac:dyDescent="0.25">
      <c r="A1396" t="str">
        <f>'Оборудование поликлиники'!L468</f>
        <v>шт</v>
      </c>
      <c r="B1396">
        <v>619</v>
      </c>
      <c r="C1396">
        <v>15550</v>
      </c>
      <c r="D1396">
        <v>3</v>
      </c>
      <c r="E1396">
        <v>0</v>
      </c>
      <c r="F1396">
        <v>21771</v>
      </c>
    </row>
    <row r="1397" spans="1:6" x14ac:dyDescent="0.25">
      <c r="A1397" s="6">
        <f>'Оборудование поликлиники'!Q468</f>
        <v>1</v>
      </c>
      <c r="B1397">
        <v>619</v>
      </c>
      <c r="C1397">
        <v>15550</v>
      </c>
      <c r="D1397">
        <v>4</v>
      </c>
      <c r="E1397">
        <v>0</v>
      </c>
      <c r="F1397">
        <v>21771</v>
      </c>
    </row>
    <row r="1398" spans="1:6" x14ac:dyDescent="0.25">
      <c r="A1398">
        <f>'Оборудование поликлиники'!V468</f>
        <v>25431.740235281693</v>
      </c>
      <c r="B1398">
        <v>619</v>
      </c>
      <c r="C1398">
        <v>15550</v>
      </c>
      <c r="D1398">
        <v>5</v>
      </c>
      <c r="E1398">
        <v>0</v>
      </c>
      <c r="F1398">
        <v>21771</v>
      </c>
    </row>
    <row r="1399" spans="1:6" x14ac:dyDescent="0.25">
      <c r="A1399">
        <f>'Оборудование поликлиники'!AR468</f>
        <v>0</v>
      </c>
      <c r="B1399">
        <v>619</v>
      </c>
      <c r="C1399">
        <v>15550</v>
      </c>
      <c r="D1399">
        <v>8</v>
      </c>
      <c r="E1399">
        <v>0</v>
      </c>
      <c r="F1399">
        <v>21771</v>
      </c>
    </row>
    <row r="1400" spans="1:6" x14ac:dyDescent="0.25">
      <c r="A1400" s="6">
        <f>'Оборудование поликлиники'!AX468</f>
        <v>1</v>
      </c>
      <c r="B1400">
        <v>619</v>
      </c>
      <c r="C1400">
        <v>15550</v>
      </c>
      <c r="D1400">
        <v>9</v>
      </c>
      <c r="E1400">
        <v>0</v>
      </c>
      <c r="F1400">
        <v>21771</v>
      </c>
    </row>
    <row r="1401" spans="1:6" x14ac:dyDescent="0.25">
      <c r="A1401">
        <f>'Оборудование поликлиники'!A470</f>
        <v>15</v>
      </c>
      <c r="B1401">
        <v>619</v>
      </c>
      <c r="C1401">
        <v>15552</v>
      </c>
      <c r="D1401">
        <v>0</v>
      </c>
      <c r="E1401">
        <v>0</v>
      </c>
      <c r="F1401">
        <v>21771</v>
      </c>
    </row>
    <row r="1402" spans="1:6" x14ac:dyDescent="0.25">
      <c r="A1402" t="str">
        <f>'Оборудование поликлиники'!C470</f>
        <v>прайс               ТД Центр Здоровья  стр.108</v>
      </c>
      <c r="B1402">
        <v>619</v>
      </c>
      <c r="C1402">
        <v>15552</v>
      </c>
      <c r="D1402">
        <v>1</v>
      </c>
      <c r="E1402">
        <v>0</v>
      </c>
      <c r="F1402">
        <v>21771</v>
      </c>
    </row>
    <row r="1403" spans="1:6" x14ac:dyDescent="0.25">
      <c r="A1403" t="str">
        <f>'Оборудование поликлиники'!G470</f>
        <v xml:space="preserve">
Душирующее устройство</v>
      </c>
      <c r="B1403">
        <v>619</v>
      </c>
      <c r="C1403">
        <v>15552</v>
      </c>
      <c r="D1403">
        <v>2</v>
      </c>
      <c r="E1403">
        <v>0</v>
      </c>
      <c r="F1403">
        <v>21771</v>
      </c>
    </row>
    <row r="1404" spans="1:6" x14ac:dyDescent="0.25">
      <c r="A1404" t="str">
        <f>'Оборудование поликлиники'!L470</f>
        <v>шт</v>
      </c>
      <c r="B1404">
        <v>619</v>
      </c>
      <c r="C1404">
        <v>15552</v>
      </c>
      <c r="D1404">
        <v>3</v>
      </c>
      <c r="E1404">
        <v>0</v>
      </c>
      <c r="F1404">
        <v>21771</v>
      </c>
    </row>
    <row r="1405" spans="1:6" x14ac:dyDescent="0.25">
      <c r="A1405" s="6">
        <f>'Оборудование поликлиники'!Q470</f>
        <v>1</v>
      </c>
      <c r="B1405">
        <v>619</v>
      </c>
      <c r="C1405">
        <v>15552</v>
      </c>
      <c r="D1405">
        <v>4</v>
      </c>
      <c r="E1405">
        <v>0</v>
      </c>
      <c r="F1405">
        <v>21771</v>
      </c>
    </row>
    <row r="1406" spans="1:6" x14ac:dyDescent="0.25">
      <c r="A1406">
        <f>'Оборудование поликлиники'!V470</f>
        <v>9569.017804952744</v>
      </c>
      <c r="B1406">
        <v>619</v>
      </c>
      <c r="C1406">
        <v>15552</v>
      </c>
      <c r="D1406">
        <v>5</v>
      </c>
      <c r="E1406">
        <v>0</v>
      </c>
      <c r="F1406">
        <v>21771</v>
      </c>
    </row>
    <row r="1407" spans="1:6" x14ac:dyDescent="0.25">
      <c r="A1407">
        <f>'Оборудование поликлиники'!AR470</f>
        <v>0</v>
      </c>
      <c r="B1407">
        <v>619</v>
      </c>
      <c r="C1407">
        <v>15552</v>
      </c>
      <c r="D1407">
        <v>8</v>
      </c>
      <c r="E1407">
        <v>0</v>
      </c>
      <c r="F1407">
        <v>21771</v>
      </c>
    </row>
    <row r="1408" spans="1:6" x14ac:dyDescent="0.25">
      <c r="A1408" s="6">
        <f>'Оборудование поликлиники'!AX470</f>
        <v>1</v>
      </c>
      <c r="B1408">
        <v>619</v>
      </c>
      <c r="C1408">
        <v>15552</v>
      </c>
      <c r="D1408">
        <v>9</v>
      </c>
      <c r="E1408">
        <v>0</v>
      </c>
      <c r="F1408">
        <v>21771</v>
      </c>
    </row>
    <row r="1409" spans="1:6" x14ac:dyDescent="0.25">
      <c r="A1409">
        <f>'Оборудование поликлиники'!A472</f>
        <v>16</v>
      </c>
      <c r="B1409">
        <v>619</v>
      </c>
      <c r="C1409">
        <v>15553</v>
      </c>
      <c r="D1409">
        <v>0</v>
      </c>
      <c r="E1409">
        <v>0</v>
      </c>
      <c r="F1409">
        <v>21771</v>
      </c>
    </row>
    <row r="1410" spans="1:6" x14ac:dyDescent="0.25">
      <c r="A1410" t="str">
        <f>'Оборудование поликлиники'!C472</f>
        <v>прайс               ТД Центр Здоровья  стр.108</v>
      </c>
      <c r="B1410">
        <v>619</v>
      </c>
      <c r="C1410">
        <v>15553</v>
      </c>
      <c r="D1410">
        <v>1</v>
      </c>
      <c r="E1410">
        <v>0</v>
      </c>
      <c r="F1410">
        <v>21771</v>
      </c>
    </row>
    <row r="1411" spans="1:6" x14ac:dyDescent="0.25">
      <c r="A1411" t="str">
        <f>'Оборудование поликлиники'!G472</f>
        <v xml:space="preserve">
Машина посудомоечная, габ. 600х600х820 мм, 3,380В, Р-6,72кВт</v>
      </c>
      <c r="B1411">
        <v>619</v>
      </c>
      <c r="C1411">
        <v>15553</v>
      </c>
      <c r="D1411">
        <v>2</v>
      </c>
      <c r="E1411">
        <v>0</v>
      </c>
      <c r="F1411">
        <v>21771</v>
      </c>
    </row>
    <row r="1412" spans="1:6" x14ac:dyDescent="0.25">
      <c r="A1412" t="str">
        <f>'Оборудование поликлиники'!L472</f>
        <v>шт</v>
      </c>
      <c r="B1412">
        <v>619</v>
      </c>
      <c r="C1412">
        <v>15553</v>
      </c>
      <c r="D1412">
        <v>3</v>
      </c>
      <c r="E1412">
        <v>0</v>
      </c>
      <c r="F1412">
        <v>21771</v>
      </c>
    </row>
    <row r="1413" spans="1:6" x14ac:dyDescent="0.25">
      <c r="A1413" s="6">
        <f>'Оборудование поликлиники'!Q472</f>
        <v>1</v>
      </c>
      <c r="B1413">
        <v>619</v>
      </c>
      <c r="C1413">
        <v>15553</v>
      </c>
      <c r="D1413">
        <v>4</v>
      </c>
      <c r="E1413">
        <v>0</v>
      </c>
      <c r="F1413">
        <v>21771</v>
      </c>
    </row>
    <row r="1414" spans="1:6" x14ac:dyDescent="0.25">
      <c r="A1414">
        <f>'Оборудование поликлиники'!V472</f>
        <v>6879.7190981572421</v>
      </c>
      <c r="B1414">
        <v>619</v>
      </c>
      <c r="C1414">
        <v>15553</v>
      </c>
      <c r="D1414">
        <v>5</v>
      </c>
      <c r="E1414">
        <v>0</v>
      </c>
      <c r="F1414">
        <v>21771</v>
      </c>
    </row>
    <row r="1415" spans="1:6" x14ac:dyDescent="0.25">
      <c r="A1415">
        <f>'Оборудование поликлиники'!AR472</f>
        <v>0</v>
      </c>
      <c r="B1415">
        <v>619</v>
      </c>
      <c r="C1415">
        <v>15553</v>
      </c>
      <c r="D1415">
        <v>8</v>
      </c>
      <c r="E1415">
        <v>0</v>
      </c>
      <c r="F1415">
        <v>21771</v>
      </c>
    </row>
    <row r="1416" spans="1:6" x14ac:dyDescent="0.25">
      <c r="A1416" s="6">
        <f>'Оборудование поликлиники'!AX472</f>
        <v>1</v>
      </c>
      <c r="B1416">
        <v>619</v>
      </c>
      <c r="C1416">
        <v>15553</v>
      </c>
      <c r="D1416">
        <v>9</v>
      </c>
      <c r="E1416">
        <v>0</v>
      </c>
      <c r="F1416">
        <v>21771</v>
      </c>
    </row>
    <row r="1417" spans="1:6" x14ac:dyDescent="0.25">
      <c r="A1417">
        <f>'Оборудование поликлиники'!A474</f>
        <v>17</v>
      </c>
      <c r="B1417">
        <v>619</v>
      </c>
      <c r="C1417">
        <v>15554</v>
      </c>
      <c r="D1417">
        <v>0</v>
      </c>
      <c r="E1417">
        <v>0</v>
      </c>
      <c r="F1417">
        <v>21771</v>
      </c>
    </row>
    <row r="1418" spans="1:6" x14ac:dyDescent="0.25">
      <c r="A1418" t="str">
        <f>'Оборудование поликлиники'!C474</f>
        <v>прайс               ТД Центр Здоровья  стр.108</v>
      </c>
      <c r="B1418">
        <v>619</v>
      </c>
      <c r="C1418">
        <v>15554</v>
      </c>
      <c r="D1418">
        <v>1</v>
      </c>
      <c r="E1418">
        <v>0</v>
      </c>
      <c r="F1418">
        <v>21771</v>
      </c>
    </row>
    <row r="1419" spans="1:6" x14ac:dyDescent="0.25">
      <c r="A1419" t="str">
        <f>'Оборудование поликлиники'!G474</f>
        <v xml:space="preserve">Плита электрическая двухконфорочная, габ. 810х550х870 мм, 3,380 В, Р-9,0 кВт
</v>
      </c>
      <c r="B1419">
        <v>619</v>
      </c>
      <c r="C1419">
        <v>15554</v>
      </c>
      <c r="D1419">
        <v>2</v>
      </c>
      <c r="E1419">
        <v>0</v>
      </c>
      <c r="F1419">
        <v>21771</v>
      </c>
    </row>
    <row r="1420" spans="1:6" x14ac:dyDescent="0.25">
      <c r="A1420" t="str">
        <f>'Оборудование поликлиники'!L474</f>
        <v>шт</v>
      </c>
      <c r="B1420">
        <v>619</v>
      </c>
      <c r="C1420">
        <v>15554</v>
      </c>
      <c r="D1420">
        <v>3</v>
      </c>
      <c r="E1420">
        <v>0</v>
      </c>
      <c r="F1420">
        <v>21771</v>
      </c>
    </row>
    <row r="1421" spans="1:6" x14ac:dyDescent="0.25">
      <c r="A1421" s="6">
        <f>'Оборудование поликлиники'!Q474</f>
        <v>1</v>
      </c>
      <c r="B1421">
        <v>619</v>
      </c>
      <c r="C1421">
        <v>15554</v>
      </c>
      <c r="D1421">
        <v>4</v>
      </c>
      <c r="E1421">
        <v>0</v>
      </c>
      <c r="F1421">
        <v>21771</v>
      </c>
    </row>
    <row r="1422" spans="1:6" x14ac:dyDescent="0.25">
      <c r="A1422">
        <f>'Оборудование поликлиники'!V474</f>
        <v>3439.8595490786211</v>
      </c>
      <c r="B1422">
        <v>619</v>
      </c>
      <c r="C1422">
        <v>15554</v>
      </c>
      <c r="D1422">
        <v>5</v>
      </c>
      <c r="E1422">
        <v>0</v>
      </c>
      <c r="F1422">
        <v>21771</v>
      </c>
    </row>
    <row r="1423" spans="1:6" x14ac:dyDescent="0.25">
      <c r="A1423">
        <f>'Оборудование поликлиники'!AR474</f>
        <v>0</v>
      </c>
      <c r="B1423">
        <v>619</v>
      </c>
      <c r="C1423">
        <v>15554</v>
      </c>
      <c r="D1423">
        <v>8</v>
      </c>
      <c r="E1423">
        <v>0</v>
      </c>
      <c r="F1423">
        <v>21771</v>
      </c>
    </row>
    <row r="1424" spans="1:6" x14ac:dyDescent="0.25">
      <c r="A1424" s="6">
        <f>'Оборудование поликлиники'!AX474</f>
        <v>1</v>
      </c>
      <c r="B1424">
        <v>619</v>
      </c>
      <c r="C1424">
        <v>15554</v>
      </c>
      <c r="D1424">
        <v>9</v>
      </c>
      <c r="E1424">
        <v>0</v>
      </c>
      <c r="F1424">
        <v>21771</v>
      </c>
    </row>
    <row r="1425" spans="1:6" x14ac:dyDescent="0.25">
      <c r="A1425">
        <f>'Оборудование поликлиники'!A476</f>
        <v>18</v>
      </c>
      <c r="B1425">
        <v>619</v>
      </c>
      <c r="C1425">
        <v>15555</v>
      </c>
      <c r="D1425">
        <v>0</v>
      </c>
      <c r="E1425">
        <v>0</v>
      </c>
      <c r="F1425">
        <v>21771</v>
      </c>
    </row>
    <row r="1426" spans="1:6" x14ac:dyDescent="0.25">
      <c r="A1426" t="str">
        <f>'Оборудование поликлиники'!C476</f>
        <v>прайс               ТД Центр Здоровья  стр.108</v>
      </c>
      <c r="B1426">
        <v>619</v>
      </c>
      <c r="C1426">
        <v>15555</v>
      </c>
      <c r="D1426">
        <v>1</v>
      </c>
      <c r="E1426">
        <v>0</v>
      </c>
      <c r="F1426">
        <v>21771</v>
      </c>
    </row>
    <row r="1427" spans="1:6" x14ac:dyDescent="0.25">
      <c r="A1427" t="str">
        <f>'Оборудование поликлиники'!G476</f>
        <v xml:space="preserve">
Шкаф холодильный производственный, 700 л., габ. 700*7000*2050мм, 1/220В, Р-0,4кВт</v>
      </c>
      <c r="B1427">
        <v>619</v>
      </c>
      <c r="C1427">
        <v>15555</v>
      </c>
      <c r="D1427">
        <v>2</v>
      </c>
      <c r="E1427">
        <v>0</v>
      </c>
      <c r="F1427">
        <v>21771</v>
      </c>
    </row>
    <row r="1428" spans="1:6" x14ac:dyDescent="0.25">
      <c r="A1428" t="str">
        <f>'Оборудование поликлиники'!L476</f>
        <v>шт</v>
      </c>
      <c r="B1428">
        <v>619</v>
      </c>
      <c r="C1428">
        <v>15555</v>
      </c>
      <c r="D1428">
        <v>3</v>
      </c>
      <c r="E1428">
        <v>0</v>
      </c>
      <c r="F1428">
        <v>21771</v>
      </c>
    </row>
    <row r="1429" spans="1:6" x14ac:dyDescent="0.25">
      <c r="A1429" s="6">
        <f>'Оборудование поликлиники'!Q476</f>
        <v>2</v>
      </c>
      <c r="B1429">
        <v>619</v>
      </c>
      <c r="C1429">
        <v>15555</v>
      </c>
      <c r="D1429">
        <v>4</v>
      </c>
      <c r="E1429">
        <v>0</v>
      </c>
      <c r="F1429">
        <v>21771</v>
      </c>
    </row>
    <row r="1430" spans="1:6" x14ac:dyDescent="0.25">
      <c r="A1430">
        <f>'Оборудование поликлиники'!V476</f>
        <v>11007.550557051587</v>
      </c>
      <c r="B1430">
        <v>619</v>
      </c>
      <c r="C1430">
        <v>15555</v>
      </c>
      <c r="D1430">
        <v>5</v>
      </c>
      <c r="E1430">
        <v>0</v>
      </c>
      <c r="F1430">
        <v>21771</v>
      </c>
    </row>
    <row r="1431" spans="1:6" x14ac:dyDescent="0.25">
      <c r="A1431">
        <f>'Оборудование поликлиники'!AR476</f>
        <v>0</v>
      </c>
      <c r="B1431">
        <v>619</v>
      </c>
      <c r="C1431">
        <v>15555</v>
      </c>
      <c r="D1431">
        <v>8</v>
      </c>
      <c r="E1431">
        <v>0</v>
      </c>
      <c r="F1431">
        <v>21771</v>
      </c>
    </row>
    <row r="1432" spans="1:6" x14ac:dyDescent="0.25">
      <c r="A1432" s="6">
        <f>'Оборудование поликлиники'!AX476</f>
        <v>1</v>
      </c>
      <c r="B1432">
        <v>619</v>
      </c>
      <c r="C1432">
        <v>15555</v>
      </c>
      <c r="D1432">
        <v>9</v>
      </c>
      <c r="E1432">
        <v>0</v>
      </c>
      <c r="F1432">
        <v>21771</v>
      </c>
    </row>
    <row r="1433" spans="1:6" x14ac:dyDescent="0.25">
      <c r="A1433">
        <f>'Оборудование поликлиники'!A478</f>
        <v>19</v>
      </c>
      <c r="B1433">
        <v>619</v>
      </c>
      <c r="C1433">
        <v>15564</v>
      </c>
      <c r="D1433">
        <v>0</v>
      </c>
      <c r="E1433">
        <v>0</v>
      </c>
      <c r="F1433">
        <v>21771</v>
      </c>
    </row>
    <row r="1434" spans="1:6" x14ac:dyDescent="0.25">
      <c r="A1434" t="str">
        <f>'Оборудование поликлиники'!C478</f>
        <v>прайс               ТД Центр Здоровья  стр.109</v>
      </c>
      <c r="B1434">
        <v>619</v>
      </c>
      <c r="C1434">
        <v>15564</v>
      </c>
      <c r="D1434">
        <v>1</v>
      </c>
      <c r="E1434">
        <v>0</v>
      </c>
      <c r="F1434">
        <v>21771</v>
      </c>
    </row>
    <row r="1435" spans="1:6" x14ac:dyDescent="0.25">
      <c r="A1435" t="str">
        <f>'Оборудование поликлиники'!G478</f>
        <v xml:space="preserve">Кипятильник дезинфекционный электрический автоматический однорежимный КДЭА, • Управление автоматическое; Выносной электрощит управления; Ручная заливка воды в камеру; Возможность настройки времени кипячения;1-4 габ. 810x400x700 мм, 3/380В, 6,5кВт
</v>
      </c>
      <c r="B1435">
        <v>619</v>
      </c>
      <c r="C1435">
        <v>15564</v>
      </c>
      <c r="D1435">
        <v>2</v>
      </c>
      <c r="E1435">
        <v>0</v>
      </c>
      <c r="F1435">
        <v>21771</v>
      </c>
    </row>
    <row r="1436" spans="1:6" x14ac:dyDescent="0.25">
      <c r="A1436" t="str">
        <f>'Оборудование поликлиники'!L478</f>
        <v>шт</v>
      </c>
      <c r="B1436">
        <v>619</v>
      </c>
      <c r="C1436">
        <v>15564</v>
      </c>
      <c r="D1436">
        <v>3</v>
      </c>
      <c r="E1436">
        <v>0</v>
      </c>
      <c r="F1436">
        <v>21771</v>
      </c>
    </row>
    <row r="1437" spans="1:6" x14ac:dyDescent="0.25">
      <c r="A1437" s="6">
        <f>'Оборудование поликлиники'!Q478</f>
        <v>1</v>
      </c>
      <c r="B1437">
        <v>619</v>
      </c>
      <c r="C1437">
        <v>15564</v>
      </c>
      <c r="D1437">
        <v>4</v>
      </c>
      <c r="E1437">
        <v>0</v>
      </c>
      <c r="F1437">
        <v>21771</v>
      </c>
    </row>
    <row r="1438" spans="1:6" x14ac:dyDescent="0.25">
      <c r="A1438">
        <f>'Оборудование поликлиники'!V478</f>
        <v>3164.6707851523315</v>
      </c>
      <c r="B1438">
        <v>619</v>
      </c>
      <c r="C1438">
        <v>15564</v>
      </c>
      <c r="D1438">
        <v>5</v>
      </c>
      <c r="E1438">
        <v>0</v>
      </c>
      <c r="F1438">
        <v>21771</v>
      </c>
    </row>
    <row r="1439" spans="1:6" x14ac:dyDescent="0.25">
      <c r="A1439">
        <f>'Оборудование поликлиники'!AR478</f>
        <v>0</v>
      </c>
      <c r="B1439">
        <v>619</v>
      </c>
      <c r="C1439">
        <v>15564</v>
      </c>
      <c r="D1439">
        <v>8</v>
      </c>
      <c r="E1439">
        <v>0</v>
      </c>
      <c r="F1439">
        <v>21771</v>
      </c>
    </row>
    <row r="1440" spans="1:6" x14ac:dyDescent="0.25">
      <c r="A1440" s="6">
        <f>'Оборудование поликлиники'!AX478</f>
        <v>1</v>
      </c>
      <c r="B1440">
        <v>619</v>
      </c>
      <c r="C1440">
        <v>15564</v>
      </c>
      <c r="D1440">
        <v>9</v>
      </c>
      <c r="E1440">
        <v>0</v>
      </c>
      <c r="F1440">
        <v>21771</v>
      </c>
    </row>
    <row r="1441" spans="1:6" x14ac:dyDescent="0.25">
      <c r="A1441">
        <f>'Оборудование поликлиники'!A480</f>
        <v>20</v>
      </c>
      <c r="B1441">
        <v>619</v>
      </c>
      <c r="C1441">
        <v>15565</v>
      </c>
      <c r="D1441">
        <v>0</v>
      </c>
      <c r="E1441">
        <v>0</v>
      </c>
      <c r="F1441">
        <v>21771</v>
      </c>
    </row>
    <row r="1442" spans="1:6" x14ac:dyDescent="0.25">
      <c r="A1442" t="str">
        <f>'Оборудование поликлиники'!C480</f>
        <v>прайс               ТД Центр Здоровья  стр.109</v>
      </c>
      <c r="B1442">
        <v>619</v>
      </c>
      <c r="C1442">
        <v>15565</v>
      </c>
      <c r="D1442">
        <v>1</v>
      </c>
      <c r="E1442">
        <v>0</v>
      </c>
      <c r="F1442">
        <v>21771</v>
      </c>
    </row>
    <row r="1443" spans="1:6" x14ac:dyDescent="0.25">
      <c r="A1443" t="str">
        <f>'Оборудование поликлиники'!G480</f>
        <v xml:space="preserve">Аудиометр большой МА-31, 1/220В, Р-0,50кВт
</v>
      </c>
      <c r="B1443">
        <v>619</v>
      </c>
      <c r="C1443">
        <v>15565</v>
      </c>
      <c r="D1443">
        <v>2</v>
      </c>
      <c r="E1443">
        <v>0</v>
      </c>
      <c r="F1443">
        <v>21771</v>
      </c>
    </row>
    <row r="1444" spans="1:6" x14ac:dyDescent="0.25">
      <c r="A1444" t="str">
        <f>'Оборудование поликлиники'!L480</f>
        <v>шт</v>
      </c>
      <c r="B1444">
        <v>619</v>
      </c>
      <c r="C1444">
        <v>15565</v>
      </c>
      <c r="D1444">
        <v>3</v>
      </c>
      <c r="E1444">
        <v>0</v>
      </c>
      <c r="F1444">
        <v>21771</v>
      </c>
    </row>
    <row r="1445" spans="1:6" x14ac:dyDescent="0.25">
      <c r="A1445" s="6">
        <f>'Оборудование поликлиники'!Q480</f>
        <v>1</v>
      </c>
      <c r="B1445">
        <v>619</v>
      </c>
      <c r="C1445">
        <v>15565</v>
      </c>
      <c r="D1445">
        <v>4</v>
      </c>
      <c r="E1445">
        <v>0</v>
      </c>
      <c r="F1445">
        <v>21771</v>
      </c>
    </row>
    <row r="1446" spans="1:6" x14ac:dyDescent="0.25">
      <c r="A1446">
        <f>'Оборудование поликлиники'!V480</f>
        <v>27122.604572575114</v>
      </c>
      <c r="B1446">
        <v>619</v>
      </c>
      <c r="C1446">
        <v>15565</v>
      </c>
      <c r="D1446">
        <v>5</v>
      </c>
      <c r="E1446">
        <v>0</v>
      </c>
      <c r="F1446">
        <v>21771</v>
      </c>
    </row>
    <row r="1447" spans="1:6" x14ac:dyDescent="0.25">
      <c r="A1447">
        <f>'Оборудование поликлиники'!AR480</f>
        <v>0</v>
      </c>
      <c r="B1447">
        <v>619</v>
      </c>
      <c r="C1447">
        <v>15565</v>
      </c>
      <c r="D1447">
        <v>8</v>
      </c>
      <c r="E1447">
        <v>0</v>
      </c>
      <c r="F1447">
        <v>21771</v>
      </c>
    </row>
    <row r="1448" spans="1:6" x14ac:dyDescent="0.25">
      <c r="A1448" s="6">
        <f>'Оборудование поликлиники'!AX480</f>
        <v>1</v>
      </c>
      <c r="B1448">
        <v>619</v>
      </c>
      <c r="C1448">
        <v>15565</v>
      </c>
      <c r="D1448">
        <v>9</v>
      </c>
      <c r="E1448">
        <v>0</v>
      </c>
      <c r="F1448">
        <v>21771</v>
      </c>
    </row>
    <row r="1449" spans="1:6" x14ac:dyDescent="0.25">
      <c r="A1449">
        <f>'Оборудование поликлиники'!A482</f>
        <v>21</v>
      </c>
      <c r="B1449">
        <v>619</v>
      </c>
      <c r="C1449">
        <v>15566</v>
      </c>
      <c r="D1449">
        <v>0</v>
      </c>
      <c r="E1449">
        <v>0</v>
      </c>
      <c r="F1449">
        <v>21771</v>
      </c>
    </row>
    <row r="1450" spans="1:6" x14ac:dyDescent="0.25">
      <c r="A1450" t="str">
        <f>'Оборудование поликлиники'!C482</f>
        <v>прайс               ТД Центр Здоровья  стр.109</v>
      </c>
      <c r="B1450">
        <v>619</v>
      </c>
      <c r="C1450">
        <v>15566</v>
      </c>
      <c r="D1450">
        <v>1</v>
      </c>
      <c r="E1450">
        <v>0</v>
      </c>
      <c r="F1450">
        <v>21771</v>
      </c>
    </row>
    <row r="1451" spans="1:6" x14ac:dyDescent="0.25">
      <c r="A1451" t="str">
        <f>'Оборудование поликлиники'!G482</f>
        <v xml:space="preserve">
Прибор для физиотерапии, 1/220В, Р-0,1кВт</v>
      </c>
      <c r="B1451">
        <v>619</v>
      </c>
      <c r="C1451">
        <v>15566</v>
      </c>
      <c r="D1451">
        <v>2</v>
      </c>
      <c r="E1451">
        <v>0</v>
      </c>
      <c r="F1451">
        <v>21771</v>
      </c>
    </row>
    <row r="1452" spans="1:6" x14ac:dyDescent="0.25">
      <c r="A1452" t="str">
        <f>'Оборудование поликлиники'!L482</f>
        <v>шт</v>
      </c>
      <c r="B1452">
        <v>619</v>
      </c>
      <c r="C1452">
        <v>15566</v>
      </c>
      <c r="D1452">
        <v>3</v>
      </c>
      <c r="E1452">
        <v>0</v>
      </c>
      <c r="F1452">
        <v>21771</v>
      </c>
    </row>
    <row r="1453" spans="1:6" x14ac:dyDescent="0.25">
      <c r="A1453" s="6">
        <f>'Оборудование поликлиники'!Q482</f>
        <v>5</v>
      </c>
      <c r="B1453">
        <v>619</v>
      </c>
      <c r="C1453">
        <v>15566</v>
      </c>
      <c r="D1453">
        <v>4</v>
      </c>
      <c r="E1453">
        <v>0</v>
      </c>
      <c r="F1453">
        <v>21771</v>
      </c>
    </row>
    <row r="1454" spans="1:6" x14ac:dyDescent="0.25">
      <c r="A1454">
        <f>'Оборудование поликлиники'!V482</f>
        <v>6604.5303342309526</v>
      </c>
      <c r="B1454">
        <v>619</v>
      </c>
      <c r="C1454">
        <v>15566</v>
      </c>
      <c r="D1454">
        <v>5</v>
      </c>
      <c r="E1454">
        <v>0</v>
      </c>
      <c r="F1454">
        <v>21771</v>
      </c>
    </row>
    <row r="1455" spans="1:6" x14ac:dyDescent="0.25">
      <c r="A1455">
        <f>'Оборудование поликлиники'!AR482</f>
        <v>0</v>
      </c>
      <c r="B1455">
        <v>619</v>
      </c>
      <c r="C1455">
        <v>15566</v>
      </c>
      <c r="D1455">
        <v>8</v>
      </c>
      <c r="E1455">
        <v>0</v>
      </c>
      <c r="F1455">
        <v>21771</v>
      </c>
    </row>
    <row r="1456" spans="1:6" x14ac:dyDescent="0.25">
      <c r="A1456" s="6">
        <f>'Оборудование поликлиники'!AX482</f>
        <v>1</v>
      </c>
      <c r="B1456">
        <v>619</v>
      </c>
      <c r="C1456">
        <v>15566</v>
      </c>
      <c r="D1456">
        <v>9</v>
      </c>
      <c r="E1456">
        <v>0</v>
      </c>
      <c r="F1456">
        <v>21771</v>
      </c>
    </row>
    <row r="1457" spans="1:6" x14ac:dyDescent="0.25">
      <c r="A1457">
        <f>'Оборудование поликлиники'!A484</f>
        <v>22</v>
      </c>
      <c r="B1457">
        <v>619</v>
      </c>
      <c r="C1457">
        <v>15569</v>
      </c>
      <c r="D1457">
        <v>0</v>
      </c>
      <c r="E1457">
        <v>0</v>
      </c>
      <c r="F1457">
        <v>21771</v>
      </c>
    </row>
    <row r="1458" spans="1:6" x14ac:dyDescent="0.25">
      <c r="A1458" t="str">
        <f>'Оборудование поликлиники'!C484</f>
        <v>прайс               ТД Центр Здоровья  стр.109</v>
      </c>
      <c r="B1458">
        <v>619</v>
      </c>
      <c r="C1458">
        <v>15569</v>
      </c>
      <c r="D1458">
        <v>1</v>
      </c>
      <c r="E1458">
        <v>0</v>
      </c>
      <c r="F1458">
        <v>21771</v>
      </c>
    </row>
    <row r="1459" spans="1:6" x14ac:dyDescent="0.25">
      <c r="A1459" t="str">
        <f>'Оборудование поликлиники'!G484</f>
        <v xml:space="preserve">
Офтальмоскоп, 1/220В,Р- 0,1кВт</v>
      </c>
      <c r="B1459">
        <v>619</v>
      </c>
      <c r="C1459">
        <v>15569</v>
      </c>
      <c r="D1459">
        <v>2</v>
      </c>
      <c r="E1459">
        <v>0</v>
      </c>
      <c r="F1459">
        <v>21771</v>
      </c>
    </row>
    <row r="1460" spans="1:6" x14ac:dyDescent="0.25">
      <c r="A1460" t="str">
        <f>'Оборудование поликлиники'!L484</f>
        <v>шт</v>
      </c>
      <c r="B1460">
        <v>619</v>
      </c>
      <c r="C1460">
        <v>15569</v>
      </c>
      <c r="D1460">
        <v>3</v>
      </c>
      <c r="E1460">
        <v>0</v>
      </c>
      <c r="F1460">
        <v>21771</v>
      </c>
    </row>
    <row r="1461" spans="1:6" x14ac:dyDescent="0.25">
      <c r="A1461" s="6">
        <f>'Оборудование поликлиники'!Q484</f>
        <v>1</v>
      </c>
      <c r="B1461">
        <v>619</v>
      </c>
      <c r="C1461">
        <v>15569</v>
      </c>
      <c r="D1461">
        <v>4</v>
      </c>
      <c r="E1461">
        <v>0</v>
      </c>
      <c r="F1461">
        <v>21771</v>
      </c>
    </row>
    <row r="1462" spans="1:6" x14ac:dyDescent="0.25">
      <c r="A1462">
        <f>'Оборудование поликлиники'!V484</f>
        <v>1645.6288082792123</v>
      </c>
      <c r="B1462">
        <v>619</v>
      </c>
      <c r="C1462">
        <v>15569</v>
      </c>
      <c r="D1462">
        <v>5</v>
      </c>
      <c r="E1462">
        <v>0</v>
      </c>
      <c r="F1462">
        <v>21771</v>
      </c>
    </row>
    <row r="1463" spans="1:6" x14ac:dyDescent="0.25">
      <c r="A1463">
        <f>'Оборудование поликлиники'!AR484</f>
        <v>0</v>
      </c>
      <c r="B1463">
        <v>619</v>
      </c>
      <c r="C1463">
        <v>15569</v>
      </c>
      <c r="D1463">
        <v>8</v>
      </c>
      <c r="E1463">
        <v>0</v>
      </c>
      <c r="F1463">
        <v>21771</v>
      </c>
    </row>
    <row r="1464" spans="1:6" x14ac:dyDescent="0.25">
      <c r="A1464" s="6">
        <f>'Оборудование поликлиники'!AX484</f>
        <v>1</v>
      </c>
      <c r="B1464">
        <v>619</v>
      </c>
      <c r="C1464">
        <v>15569</v>
      </c>
      <c r="D1464">
        <v>9</v>
      </c>
      <c r="E1464">
        <v>0</v>
      </c>
      <c r="F1464">
        <v>21771</v>
      </c>
    </row>
    <row r="1465" spans="1:6" x14ac:dyDescent="0.25">
      <c r="A1465">
        <f>'Оборудование поликлиники'!A486</f>
        <v>23</v>
      </c>
      <c r="B1465">
        <v>619</v>
      </c>
      <c r="C1465">
        <v>15573</v>
      </c>
      <c r="D1465">
        <v>0</v>
      </c>
      <c r="E1465">
        <v>0</v>
      </c>
      <c r="F1465">
        <v>21771</v>
      </c>
    </row>
    <row r="1466" spans="1:6" x14ac:dyDescent="0.25">
      <c r="A1466" t="str">
        <f>'Оборудование поликлиники'!C486</f>
        <v>прайс               ТД Центр Здоровья  стр.109</v>
      </c>
      <c r="B1466">
        <v>619</v>
      </c>
      <c r="C1466">
        <v>15573</v>
      </c>
      <c r="D1466">
        <v>1</v>
      </c>
      <c r="E1466">
        <v>0</v>
      </c>
      <c r="F1466">
        <v>21771</v>
      </c>
    </row>
    <row r="1467" spans="1:6" x14ac:dyDescent="0.25">
      <c r="A1467" t="str">
        <f>'Оборудование поликлиники'!G486</f>
        <v xml:space="preserve">
Щелевая лампа, 1/220в, Р-0,05кВт</v>
      </c>
      <c r="B1467">
        <v>619</v>
      </c>
      <c r="C1467">
        <v>15573</v>
      </c>
      <c r="D1467">
        <v>2</v>
      </c>
      <c r="E1467">
        <v>0</v>
      </c>
      <c r="F1467">
        <v>21771</v>
      </c>
    </row>
    <row r="1468" spans="1:6" x14ac:dyDescent="0.25">
      <c r="A1468" t="str">
        <f>'Оборудование поликлиники'!L486</f>
        <v>шт</v>
      </c>
      <c r="B1468">
        <v>619</v>
      </c>
      <c r="C1468">
        <v>15573</v>
      </c>
      <c r="D1468">
        <v>3</v>
      </c>
      <c r="E1468">
        <v>0</v>
      </c>
      <c r="F1468">
        <v>21771</v>
      </c>
    </row>
    <row r="1469" spans="1:6" x14ac:dyDescent="0.25">
      <c r="A1469" s="6">
        <f>'Оборудование поликлиники'!Q486</f>
        <v>1</v>
      </c>
      <c r="B1469">
        <v>619</v>
      </c>
      <c r="C1469">
        <v>15573</v>
      </c>
      <c r="D1469">
        <v>4</v>
      </c>
      <c r="E1469">
        <v>0</v>
      </c>
      <c r="F1469">
        <v>21771</v>
      </c>
    </row>
    <row r="1470" spans="1:6" x14ac:dyDescent="0.25">
      <c r="A1470">
        <f>'Оборудование поликлиники'!V486</f>
        <v>60332.384603199753</v>
      </c>
      <c r="B1470">
        <v>619</v>
      </c>
      <c r="C1470">
        <v>15573</v>
      </c>
      <c r="D1470">
        <v>5</v>
      </c>
      <c r="E1470">
        <v>0</v>
      </c>
      <c r="F1470">
        <v>21771</v>
      </c>
    </row>
    <row r="1471" spans="1:6" x14ac:dyDescent="0.25">
      <c r="A1471">
        <f>'Оборудование поликлиники'!AR486</f>
        <v>0</v>
      </c>
      <c r="B1471">
        <v>619</v>
      </c>
      <c r="C1471">
        <v>15573</v>
      </c>
      <c r="D1471">
        <v>8</v>
      </c>
      <c r="E1471">
        <v>0</v>
      </c>
      <c r="F1471">
        <v>21771</v>
      </c>
    </row>
    <row r="1472" spans="1:6" x14ac:dyDescent="0.25">
      <c r="A1472" s="6">
        <f>'Оборудование поликлиники'!AX486</f>
        <v>1</v>
      </c>
      <c r="B1472">
        <v>619</v>
      </c>
      <c r="C1472">
        <v>15573</v>
      </c>
      <c r="D1472">
        <v>9</v>
      </c>
      <c r="E1472">
        <v>0</v>
      </c>
      <c r="F1472">
        <v>21771</v>
      </c>
    </row>
    <row r="1473" spans="1:6" x14ac:dyDescent="0.25">
      <c r="A1473">
        <f>'Оборудование поликлиники'!A488</f>
        <v>24</v>
      </c>
      <c r="B1473">
        <v>619</v>
      </c>
      <c r="C1473">
        <v>15575</v>
      </c>
      <c r="D1473">
        <v>0</v>
      </c>
      <c r="E1473">
        <v>0</v>
      </c>
      <c r="F1473">
        <v>21771</v>
      </c>
    </row>
    <row r="1474" spans="1:6" x14ac:dyDescent="0.25">
      <c r="A1474" t="str">
        <f>'Оборудование поликлиники'!C488</f>
        <v>прайс               ТД Центр Здоровья  стр.109</v>
      </c>
      <c r="B1474">
        <v>619</v>
      </c>
      <c r="C1474">
        <v>15575</v>
      </c>
      <c r="D1474">
        <v>1</v>
      </c>
      <c r="E1474">
        <v>0</v>
      </c>
      <c r="F1474">
        <v>21771</v>
      </c>
    </row>
    <row r="1475" spans="1:6" x14ac:dyDescent="0.25">
      <c r="A1475" t="str">
        <f>'Оборудование поликлиники'!G488</f>
        <v xml:space="preserve">
Камера для хранения стерильных изделий , 800*600*420 мм 1/220В, Р-0,5кВт</v>
      </c>
      <c r="B1475">
        <v>619</v>
      </c>
      <c r="C1475">
        <v>15575</v>
      </c>
      <c r="D1475">
        <v>2</v>
      </c>
      <c r="E1475">
        <v>0</v>
      </c>
      <c r="F1475">
        <v>21771</v>
      </c>
    </row>
    <row r="1476" spans="1:6" x14ac:dyDescent="0.25">
      <c r="A1476" t="str">
        <f>'Оборудование поликлиники'!L488</f>
        <v>шт</v>
      </c>
      <c r="B1476">
        <v>619</v>
      </c>
      <c r="C1476">
        <v>15575</v>
      </c>
      <c r="D1476">
        <v>3</v>
      </c>
      <c r="E1476">
        <v>0</v>
      </c>
      <c r="F1476">
        <v>21771</v>
      </c>
    </row>
    <row r="1477" spans="1:6" x14ac:dyDescent="0.25">
      <c r="A1477" s="6">
        <f>'Оборудование поликлиники'!Q488</f>
        <v>7</v>
      </c>
      <c r="B1477">
        <v>619</v>
      </c>
      <c r="C1477">
        <v>15575</v>
      </c>
      <c r="D1477">
        <v>4</v>
      </c>
      <c r="E1477">
        <v>0</v>
      </c>
      <c r="F1477">
        <v>21771</v>
      </c>
    </row>
    <row r="1478" spans="1:6" x14ac:dyDescent="0.25">
      <c r="A1478">
        <f>'Оборудование поликлиники'!V488</f>
        <v>5916.5584244152287</v>
      </c>
      <c r="B1478">
        <v>619</v>
      </c>
      <c r="C1478">
        <v>15575</v>
      </c>
      <c r="D1478">
        <v>5</v>
      </c>
      <c r="E1478">
        <v>0</v>
      </c>
      <c r="F1478">
        <v>21771</v>
      </c>
    </row>
    <row r="1479" spans="1:6" x14ac:dyDescent="0.25">
      <c r="A1479">
        <f>'Оборудование поликлиники'!AR488</f>
        <v>0</v>
      </c>
      <c r="B1479">
        <v>619</v>
      </c>
      <c r="C1479">
        <v>15575</v>
      </c>
      <c r="D1479">
        <v>8</v>
      </c>
      <c r="E1479">
        <v>0</v>
      </c>
      <c r="F1479">
        <v>21771</v>
      </c>
    </row>
    <row r="1480" spans="1:6" x14ac:dyDescent="0.25">
      <c r="A1480" s="6">
        <f>'Оборудование поликлиники'!AX488</f>
        <v>1</v>
      </c>
      <c r="B1480">
        <v>619</v>
      </c>
      <c r="C1480">
        <v>15575</v>
      </c>
      <c r="D1480">
        <v>9</v>
      </c>
      <c r="E1480">
        <v>0</v>
      </c>
      <c r="F1480">
        <v>21771</v>
      </c>
    </row>
    <row r="1481" spans="1:6" x14ac:dyDescent="0.25">
      <c r="A1481">
        <f>'Оборудование поликлиники'!A490</f>
        <v>25</v>
      </c>
      <c r="B1481">
        <v>619</v>
      </c>
      <c r="C1481">
        <v>15576</v>
      </c>
      <c r="D1481">
        <v>0</v>
      </c>
      <c r="E1481">
        <v>0</v>
      </c>
      <c r="F1481">
        <v>21771</v>
      </c>
    </row>
    <row r="1482" spans="1:6" x14ac:dyDescent="0.25">
      <c r="A1482" t="str">
        <f>'Оборудование поликлиники'!C490</f>
        <v>прайс               ТД Центр Здоровья  стр.110</v>
      </c>
      <c r="B1482">
        <v>619</v>
      </c>
      <c r="C1482">
        <v>15576</v>
      </c>
      <c r="D1482">
        <v>1</v>
      </c>
      <c r="E1482">
        <v>0</v>
      </c>
      <c r="F1482">
        <v>21771</v>
      </c>
    </row>
    <row r="1483" spans="1:6" x14ac:dyDescent="0.25">
      <c r="A1483" t="str">
        <f>'Оборудование поликлиники'!G490</f>
        <v xml:space="preserve">Аквадистиллятор электрический производительностью 25 л/час АЭ-25-МО, 3/380В, Р-6,00 кВт
</v>
      </c>
      <c r="B1483">
        <v>619</v>
      </c>
      <c r="C1483">
        <v>15576</v>
      </c>
      <c r="D1483">
        <v>2</v>
      </c>
      <c r="E1483">
        <v>0</v>
      </c>
      <c r="F1483">
        <v>21771</v>
      </c>
    </row>
    <row r="1484" spans="1:6" x14ac:dyDescent="0.25">
      <c r="A1484" t="str">
        <f>'Оборудование поликлиники'!L490</f>
        <v>шт</v>
      </c>
      <c r="B1484">
        <v>619</v>
      </c>
      <c r="C1484">
        <v>15576</v>
      </c>
      <c r="D1484">
        <v>3</v>
      </c>
      <c r="E1484">
        <v>0</v>
      </c>
      <c r="F1484">
        <v>21771</v>
      </c>
    </row>
    <row r="1485" spans="1:6" x14ac:dyDescent="0.25">
      <c r="A1485" s="6">
        <f>'Оборудование поликлиники'!Q490</f>
        <v>1</v>
      </c>
      <c r="B1485">
        <v>619</v>
      </c>
      <c r="C1485">
        <v>15576</v>
      </c>
      <c r="D1485">
        <v>4</v>
      </c>
      <c r="E1485">
        <v>0</v>
      </c>
      <c r="F1485">
        <v>21771</v>
      </c>
    </row>
    <row r="1486" spans="1:6" x14ac:dyDescent="0.25">
      <c r="A1486">
        <f>'Оборудование поликлиники'!V490</f>
        <v>11007.550557051587</v>
      </c>
      <c r="B1486">
        <v>619</v>
      </c>
      <c r="C1486">
        <v>15576</v>
      </c>
      <c r="D1486">
        <v>5</v>
      </c>
      <c r="E1486">
        <v>0</v>
      </c>
      <c r="F1486">
        <v>21771</v>
      </c>
    </row>
    <row r="1487" spans="1:6" x14ac:dyDescent="0.25">
      <c r="A1487">
        <f>'Оборудование поликлиники'!AR490</f>
        <v>0</v>
      </c>
      <c r="B1487">
        <v>619</v>
      </c>
      <c r="C1487">
        <v>15576</v>
      </c>
      <c r="D1487">
        <v>8</v>
      </c>
      <c r="E1487">
        <v>0</v>
      </c>
      <c r="F1487">
        <v>21771</v>
      </c>
    </row>
    <row r="1488" spans="1:6" x14ac:dyDescent="0.25">
      <c r="A1488" s="6">
        <f>'Оборудование поликлиники'!AX490</f>
        <v>1</v>
      </c>
      <c r="B1488">
        <v>619</v>
      </c>
      <c r="C1488">
        <v>15576</v>
      </c>
      <c r="D1488">
        <v>9</v>
      </c>
      <c r="E1488">
        <v>0</v>
      </c>
      <c r="F1488">
        <v>21771</v>
      </c>
    </row>
    <row r="1489" spans="1:6" x14ac:dyDescent="0.25">
      <c r="A1489">
        <f>'Оборудование поликлиники'!A492</f>
        <v>26</v>
      </c>
      <c r="B1489">
        <v>619</v>
      </c>
      <c r="C1489">
        <v>15578</v>
      </c>
      <c r="D1489">
        <v>0</v>
      </c>
      <c r="E1489">
        <v>0</v>
      </c>
      <c r="F1489">
        <v>21771</v>
      </c>
    </row>
    <row r="1490" spans="1:6" x14ac:dyDescent="0.25">
      <c r="A1490" t="str">
        <f>'Оборудование поликлиники'!C492</f>
        <v>прайс               ТД Центр Здоровья  стр.110</v>
      </c>
      <c r="B1490">
        <v>619</v>
      </c>
      <c r="C1490">
        <v>15578</v>
      </c>
      <c r="D1490">
        <v>1</v>
      </c>
      <c r="E1490">
        <v>0</v>
      </c>
      <c r="F1490">
        <v>21771</v>
      </c>
    </row>
    <row r="1491" spans="1:6" x14ac:dyDescent="0.25">
      <c r="A1491" t="str">
        <f>'Оборудование поликлиники'!G492</f>
        <v xml:space="preserve">
Комплект рабочего места стоматолога К-5 (с компрессором, подсветкой, слюноотводом..)</v>
      </c>
      <c r="B1491">
        <v>619</v>
      </c>
      <c r="C1491">
        <v>15578</v>
      </c>
      <c r="D1491">
        <v>2</v>
      </c>
      <c r="E1491">
        <v>0</v>
      </c>
      <c r="F1491">
        <v>21771</v>
      </c>
    </row>
    <row r="1492" spans="1:6" x14ac:dyDescent="0.25">
      <c r="A1492" t="str">
        <f>'Оборудование поликлиники'!L492</f>
        <v>шт</v>
      </c>
      <c r="B1492">
        <v>619</v>
      </c>
      <c r="C1492">
        <v>15578</v>
      </c>
      <c r="D1492">
        <v>3</v>
      </c>
      <c r="E1492">
        <v>0</v>
      </c>
      <c r="F1492">
        <v>21771</v>
      </c>
    </row>
    <row r="1493" spans="1:6" x14ac:dyDescent="0.25">
      <c r="A1493" s="6">
        <f>'Оборудование поликлиники'!Q492</f>
        <v>4</v>
      </c>
      <c r="B1493">
        <v>619</v>
      </c>
      <c r="C1493">
        <v>15578</v>
      </c>
      <c r="D1493">
        <v>4</v>
      </c>
      <c r="E1493">
        <v>0</v>
      </c>
      <c r="F1493">
        <v>21771</v>
      </c>
    </row>
    <row r="1494" spans="1:6" x14ac:dyDescent="0.25">
      <c r="A1494">
        <f>'Оборудование поликлиники'!V492</f>
        <v>34398.595490786203</v>
      </c>
      <c r="B1494">
        <v>619</v>
      </c>
      <c r="C1494">
        <v>15578</v>
      </c>
      <c r="D1494">
        <v>5</v>
      </c>
      <c r="E1494">
        <v>0</v>
      </c>
      <c r="F1494">
        <v>21771</v>
      </c>
    </row>
    <row r="1495" spans="1:6" x14ac:dyDescent="0.25">
      <c r="A1495">
        <f>'Оборудование поликлиники'!AR492</f>
        <v>0</v>
      </c>
      <c r="B1495">
        <v>619</v>
      </c>
      <c r="C1495">
        <v>15578</v>
      </c>
      <c r="D1495">
        <v>8</v>
      </c>
      <c r="E1495">
        <v>0</v>
      </c>
      <c r="F1495">
        <v>21771</v>
      </c>
    </row>
    <row r="1496" spans="1:6" x14ac:dyDescent="0.25">
      <c r="A1496" s="6">
        <f>'Оборудование поликлиники'!AX492</f>
        <v>1</v>
      </c>
      <c r="B1496">
        <v>619</v>
      </c>
      <c r="C1496">
        <v>15578</v>
      </c>
      <c r="D1496">
        <v>9</v>
      </c>
      <c r="E1496">
        <v>0</v>
      </c>
      <c r="F1496">
        <v>21771</v>
      </c>
    </row>
    <row r="1497" spans="1:6" x14ac:dyDescent="0.25">
      <c r="A1497">
        <f>'Оборудование поликлиники'!A494</f>
        <v>27</v>
      </c>
      <c r="B1497">
        <v>619</v>
      </c>
      <c r="C1497">
        <v>15579</v>
      </c>
      <c r="D1497">
        <v>0</v>
      </c>
      <c r="E1497">
        <v>0</v>
      </c>
      <c r="F1497">
        <v>21771</v>
      </c>
    </row>
    <row r="1498" spans="1:6" x14ac:dyDescent="0.25">
      <c r="A1498" t="str">
        <f>'Оборудование поликлиники'!C494</f>
        <v>прайс               ТД Центр Здоровья  стр.110</v>
      </c>
      <c r="B1498">
        <v>619</v>
      </c>
      <c r="C1498">
        <v>15579</v>
      </c>
      <c r="D1498">
        <v>1</v>
      </c>
      <c r="E1498">
        <v>0</v>
      </c>
      <c r="F1498">
        <v>21771</v>
      </c>
    </row>
    <row r="1499" spans="1:6" x14ac:dyDescent="0.25">
      <c r="A1499" t="str">
        <f>'Оборудование поликлиники'!G494</f>
        <v xml:space="preserve">
Компрессор (стоматология) , 1/220В, Р-0,750кВт</v>
      </c>
      <c r="B1499">
        <v>619</v>
      </c>
      <c r="C1499">
        <v>15579</v>
      </c>
      <c r="D1499">
        <v>2</v>
      </c>
      <c r="E1499">
        <v>0</v>
      </c>
      <c r="F1499">
        <v>21771</v>
      </c>
    </row>
    <row r="1500" spans="1:6" x14ac:dyDescent="0.25">
      <c r="A1500" t="str">
        <f>'Оборудование поликлиники'!L494</f>
        <v>шт</v>
      </c>
      <c r="B1500">
        <v>619</v>
      </c>
      <c r="C1500">
        <v>15579</v>
      </c>
      <c r="D1500">
        <v>3</v>
      </c>
      <c r="E1500">
        <v>0</v>
      </c>
      <c r="F1500">
        <v>21771</v>
      </c>
    </row>
    <row r="1501" spans="1:6" x14ac:dyDescent="0.25">
      <c r="A1501" s="6">
        <f>'Оборудование поликлиники'!Q494</f>
        <v>4</v>
      </c>
      <c r="B1501">
        <v>619</v>
      </c>
      <c r="C1501">
        <v>15579</v>
      </c>
      <c r="D1501">
        <v>4</v>
      </c>
      <c r="E1501">
        <v>0</v>
      </c>
      <c r="F1501">
        <v>21771</v>
      </c>
    </row>
    <row r="1502" spans="1:6" x14ac:dyDescent="0.25">
      <c r="A1502">
        <f>'Оборудование поликлиники'!V494</f>
        <v>4006.7484027667779</v>
      </c>
      <c r="B1502">
        <v>619</v>
      </c>
      <c r="C1502">
        <v>15579</v>
      </c>
      <c r="D1502">
        <v>5</v>
      </c>
      <c r="E1502">
        <v>0</v>
      </c>
      <c r="F1502">
        <v>21771</v>
      </c>
    </row>
    <row r="1503" spans="1:6" x14ac:dyDescent="0.25">
      <c r="A1503">
        <f>'Оборудование поликлиники'!AR494</f>
        <v>0</v>
      </c>
      <c r="B1503">
        <v>619</v>
      </c>
      <c r="C1503">
        <v>15579</v>
      </c>
      <c r="D1503">
        <v>8</v>
      </c>
      <c r="E1503">
        <v>0</v>
      </c>
      <c r="F1503">
        <v>21771</v>
      </c>
    </row>
    <row r="1504" spans="1:6" x14ac:dyDescent="0.25">
      <c r="A1504" s="6">
        <f>'Оборудование поликлиники'!AX494</f>
        <v>1</v>
      </c>
      <c r="B1504">
        <v>619</v>
      </c>
      <c r="C1504">
        <v>15579</v>
      </c>
      <c r="D1504">
        <v>9</v>
      </c>
      <c r="E1504">
        <v>0</v>
      </c>
      <c r="F1504">
        <v>21771</v>
      </c>
    </row>
    <row r="1505" spans="1:6" x14ac:dyDescent="0.25">
      <c r="A1505">
        <f>'Оборудование поликлиники'!A496</f>
        <v>28</v>
      </c>
      <c r="B1505">
        <v>619</v>
      </c>
      <c r="C1505">
        <v>15984</v>
      </c>
      <c r="D1505">
        <v>0</v>
      </c>
      <c r="E1505">
        <v>0</v>
      </c>
      <c r="F1505">
        <v>21771</v>
      </c>
    </row>
    <row r="1506" spans="1:6" x14ac:dyDescent="0.25">
      <c r="A1506" t="str">
        <f>'Оборудование поликлиники'!C496</f>
        <v>прайс               ТД Центр Здоровья  стр.112</v>
      </c>
      <c r="B1506">
        <v>619</v>
      </c>
      <c r="C1506">
        <v>15984</v>
      </c>
      <c r="D1506">
        <v>1</v>
      </c>
      <c r="E1506">
        <v>0</v>
      </c>
      <c r="F1506">
        <v>21771</v>
      </c>
    </row>
    <row r="1507" spans="1:6" x14ac:dyDescent="0.25">
      <c r="A1507" t="str">
        <f>'Оборудование поликлиники'!G496</f>
        <v xml:space="preserve">
Стол зубного техника</v>
      </c>
      <c r="B1507">
        <v>619</v>
      </c>
      <c r="C1507">
        <v>15984</v>
      </c>
      <c r="D1507">
        <v>2</v>
      </c>
      <c r="E1507">
        <v>0</v>
      </c>
      <c r="F1507">
        <v>21771</v>
      </c>
    </row>
    <row r="1508" spans="1:6" x14ac:dyDescent="0.25">
      <c r="A1508" t="str">
        <f>'Оборудование поликлиники'!L496</f>
        <v>шт</v>
      </c>
      <c r="B1508">
        <v>619</v>
      </c>
      <c r="C1508">
        <v>15984</v>
      </c>
      <c r="D1508">
        <v>3</v>
      </c>
      <c r="E1508">
        <v>0</v>
      </c>
      <c r="F1508">
        <v>21771</v>
      </c>
    </row>
    <row r="1509" spans="1:6" x14ac:dyDescent="0.25">
      <c r="A1509" s="6">
        <f>'Оборудование поликлиники'!Q496</f>
        <v>1</v>
      </c>
      <c r="B1509">
        <v>619</v>
      </c>
      <c r="C1509">
        <v>15984</v>
      </c>
      <c r="D1509">
        <v>4</v>
      </c>
      <c r="E1509">
        <v>0</v>
      </c>
      <c r="F1509">
        <v>21771</v>
      </c>
    </row>
    <row r="1510" spans="1:6" x14ac:dyDescent="0.25">
      <c r="A1510">
        <f>'Оборудование поликлиники'!V496</f>
        <v>3355.101409789324</v>
      </c>
      <c r="B1510">
        <v>619</v>
      </c>
      <c r="C1510">
        <v>15984</v>
      </c>
      <c r="D1510">
        <v>5</v>
      </c>
      <c r="E1510">
        <v>0</v>
      </c>
      <c r="F1510">
        <v>21771</v>
      </c>
    </row>
    <row r="1511" spans="1:6" x14ac:dyDescent="0.25">
      <c r="A1511">
        <f>'Оборудование поликлиники'!AR496</f>
        <v>0</v>
      </c>
      <c r="B1511">
        <v>619</v>
      </c>
      <c r="C1511">
        <v>15984</v>
      </c>
      <c r="D1511">
        <v>8</v>
      </c>
      <c r="E1511">
        <v>0</v>
      </c>
      <c r="F1511">
        <v>21771</v>
      </c>
    </row>
    <row r="1512" spans="1:6" x14ac:dyDescent="0.25">
      <c r="A1512" s="6">
        <f>'Оборудование поликлиники'!AX496</f>
        <v>1</v>
      </c>
      <c r="B1512">
        <v>619</v>
      </c>
      <c r="C1512">
        <v>15984</v>
      </c>
      <c r="D1512">
        <v>9</v>
      </c>
      <c r="E1512">
        <v>0</v>
      </c>
      <c r="F1512">
        <v>21771</v>
      </c>
    </row>
    <row r="1513" spans="1:6" x14ac:dyDescent="0.25">
      <c r="A1513">
        <f>'Оборудование поликлиники'!A498</f>
        <v>29</v>
      </c>
      <c r="B1513">
        <v>619</v>
      </c>
      <c r="C1513">
        <v>15581</v>
      </c>
      <c r="D1513">
        <v>0</v>
      </c>
      <c r="E1513">
        <v>0</v>
      </c>
      <c r="F1513">
        <v>21771</v>
      </c>
    </row>
    <row r="1514" spans="1:6" x14ac:dyDescent="0.25">
      <c r="A1514" t="str">
        <f>'Оборудование поликлиники'!C498</f>
        <v>прайс               ТД Центр Здоровья  стр.110</v>
      </c>
      <c r="B1514">
        <v>619</v>
      </c>
      <c r="C1514">
        <v>15581</v>
      </c>
      <c r="D1514">
        <v>1</v>
      </c>
      <c r="E1514">
        <v>0</v>
      </c>
      <c r="F1514">
        <v>21771</v>
      </c>
    </row>
    <row r="1515" spans="1:6" x14ac:dyDescent="0.25">
      <c r="A1515" t="str">
        <f>'Оборудование поликлиники'!G498</f>
        <v xml:space="preserve">
Стол операционный с моторным и ножным приводами ОУМ-1, 1/220В, Р-0,1кВт</v>
      </c>
      <c r="B1515">
        <v>619</v>
      </c>
      <c r="C1515">
        <v>15581</v>
      </c>
      <c r="D1515">
        <v>2</v>
      </c>
      <c r="E1515">
        <v>0</v>
      </c>
      <c r="F1515">
        <v>21771</v>
      </c>
    </row>
    <row r="1516" spans="1:6" x14ac:dyDescent="0.25">
      <c r="A1516" t="str">
        <f>'Оборудование поликлиники'!L498</f>
        <v>шт</v>
      </c>
      <c r="B1516">
        <v>619</v>
      </c>
      <c r="C1516">
        <v>15581</v>
      </c>
      <c r="D1516">
        <v>3</v>
      </c>
      <c r="E1516">
        <v>0</v>
      </c>
      <c r="F1516">
        <v>21771</v>
      </c>
    </row>
    <row r="1517" spans="1:6" x14ac:dyDescent="0.25">
      <c r="A1517" s="6">
        <f>'Оборудование поликлиники'!Q498</f>
        <v>1</v>
      </c>
      <c r="B1517">
        <v>619</v>
      </c>
      <c r="C1517">
        <v>15581</v>
      </c>
      <c r="D1517">
        <v>4</v>
      </c>
      <c r="E1517">
        <v>0</v>
      </c>
      <c r="F1517">
        <v>21771</v>
      </c>
    </row>
    <row r="1518" spans="1:6" x14ac:dyDescent="0.25">
      <c r="A1518">
        <f>'Оборудование поликлиники'!V498</f>
        <v>672836.52779977827</v>
      </c>
      <c r="B1518">
        <v>619</v>
      </c>
      <c r="C1518">
        <v>15581</v>
      </c>
      <c r="D1518">
        <v>5</v>
      </c>
      <c r="E1518">
        <v>0</v>
      </c>
      <c r="F1518">
        <v>21771</v>
      </c>
    </row>
    <row r="1519" spans="1:6" x14ac:dyDescent="0.25">
      <c r="A1519">
        <f>'Оборудование поликлиники'!AR498</f>
        <v>0</v>
      </c>
      <c r="B1519">
        <v>619</v>
      </c>
      <c r="C1519">
        <v>15581</v>
      </c>
      <c r="D1519">
        <v>8</v>
      </c>
      <c r="E1519">
        <v>0</v>
      </c>
      <c r="F1519">
        <v>21771</v>
      </c>
    </row>
    <row r="1520" spans="1:6" x14ac:dyDescent="0.25">
      <c r="A1520" s="6">
        <f>'Оборудование поликлиники'!AX498</f>
        <v>1</v>
      </c>
      <c r="B1520">
        <v>619</v>
      </c>
      <c r="C1520">
        <v>15581</v>
      </c>
      <c r="D1520">
        <v>9</v>
      </c>
      <c r="E1520">
        <v>0</v>
      </c>
      <c r="F1520">
        <v>21771</v>
      </c>
    </row>
    <row r="1521" spans="1:6" x14ac:dyDescent="0.25">
      <c r="A1521">
        <f>'Оборудование поликлиники'!A500</f>
        <v>30</v>
      </c>
      <c r="B1521">
        <v>619</v>
      </c>
      <c r="C1521">
        <v>15583</v>
      </c>
      <c r="D1521">
        <v>0</v>
      </c>
      <c r="E1521">
        <v>0</v>
      </c>
      <c r="F1521">
        <v>21771</v>
      </c>
    </row>
    <row r="1522" spans="1:6" x14ac:dyDescent="0.25">
      <c r="A1522" t="str">
        <f>'Оборудование поликлиники'!C500</f>
        <v>прайс               ТД Центр Здоровья  стр.110</v>
      </c>
      <c r="B1522">
        <v>619</v>
      </c>
      <c r="C1522">
        <v>15583</v>
      </c>
      <c r="D1522">
        <v>1</v>
      </c>
      <c r="E1522">
        <v>0</v>
      </c>
      <c r="F1522">
        <v>21771</v>
      </c>
    </row>
    <row r="1523" spans="1:6" x14ac:dyDescent="0.25">
      <c r="A1523" t="str">
        <f>'Оборудование поликлиники'!G500</f>
        <v xml:space="preserve">Термостат электрический суховоздушный одностворчатый ТС-80М, 1/220В, Р-0,25кВт
</v>
      </c>
      <c r="B1523">
        <v>619</v>
      </c>
      <c r="C1523">
        <v>15583</v>
      </c>
      <c r="D1523">
        <v>2</v>
      </c>
      <c r="E1523">
        <v>0</v>
      </c>
      <c r="F1523">
        <v>21771</v>
      </c>
    </row>
    <row r="1524" spans="1:6" x14ac:dyDescent="0.25">
      <c r="A1524" t="str">
        <f>'Оборудование поликлиники'!L500</f>
        <v>шт</v>
      </c>
      <c r="B1524">
        <v>619</v>
      </c>
      <c r="C1524">
        <v>15583</v>
      </c>
      <c r="D1524">
        <v>3</v>
      </c>
      <c r="E1524">
        <v>0</v>
      </c>
      <c r="F1524">
        <v>21771</v>
      </c>
    </row>
    <row r="1525" spans="1:6" x14ac:dyDescent="0.25">
      <c r="A1525" s="6">
        <f>'Оборудование поликлиники'!Q500</f>
        <v>1</v>
      </c>
      <c r="B1525">
        <v>619</v>
      </c>
      <c r="C1525">
        <v>15583</v>
      </c>
      <c r="D1525">
        <v>4</v>
      </c>
      <c r="E1525">
        <v>0</v>
      </c>
      <c r="F1525">
        <v>21771</v>
      </c>
    </row>
    <row r="1526" spans="1:6" x14ac:dyDescent="0.25">
      <c r="A1526">
        <f>'Оборудование поликлиники'!V500</f>
        <v>9975.5926923280022</v>
      </c>
      <c r="B1526">
        <v>619</v>
      </c>
      <c r="C1526">
        <v>15583</v>
      </c>
      <c r="D1526">
        <v>5</v>
      </c>
      <c r="E1526">
        <v>0</v>
      </c>
      <c r="F1526">
        <v>21771</v>
      </c>
    </row>
    <row r="1527" spans="1:6" x14ac:dyDescent="0.25">
      <c r="A1527">
        <f>'Оборудование поликлиники'!AR500</f>
        <v>0</v>
      </c>
      <c r="B1527">
        <v>619</v>
      </c>
      <c r="C1527">
        <v>15583</v>
      </c>
      <c r="D1527">
        <v>8</v>
      </c>
      <c r="E1527">
        <v>0</v>
      </c>
      <c r="F1527">
        <v>21771</v>
      </c>
    </row>
    <row r="1528" spans="1:6" x14ac:dyDescent="0.25">
      <c r="A1528" s="6">
        <f>'Оборудование поликлиники'!AX500</f>
        <v>1</v>
      </c>
      <c r="B1528">
        <v>619</v>
      </c>
      <c r="C1528">
        <v>15583</v>
      </c>
      <c r="D1528">
        <v>9</v>
      </c>
      <c r="E1528">
        <v>0</v>
      </c>
      <c r="F1528">
        <v>21771</v>
      </c>
    </row>
    <row r="1529" spans="1:6" x14ac:dyDescent="0.25">
      <c r="A1529">
        <f>'Оборудование поликлиники'!A502</f>
        <v>31</v>
      </c>
      <c r="B1529">
        <v>619</v>
      </c>
      <c r="C1529">
        <v>15584</v>
      </c>
      <c r="D1529">
        <v>0</v>
      </c>
      <c r="E1529">
        <v>0</v>
      </c>
      <c r="F1529">
        <v>21771</v>
      </c>
    </row>
    <row r="1530" spans="1:6" x14ac:dyDescent="0.25">
      <c r="A1530" t="str">
        <f>'Оборудование поликлиники'!C502</f>
        <v>прайс               ТД Центр Здоровья  стр.110</v>
      </c>
      <c r="B1530">
        <v>619</v>
      </c>
      <c r="C1530">
        <v>15584</v>
      </c>
      <c r="D1530">
        <v>1</v>
      </c>
      <c r="E1530">
        <v>0</v>
      </c>
      <c r="F1530">
        <v>21771</v>
      </c>
    </row>
    <row r="1531" spans="1:6" x14ac:dyDescent="0.25">
      <c r="A1531" t="str">
        <f>'Оборудование поликлиники'!G502</f>
        <v xml:space="preserve">
Плита электрическая двухконфорочная, 1/380 В, Р-3,0 кВт</v>
      </c>
      <c r="B1531">
        <v>619</v>
      </c>
      <c r="C1531">
        <v>15584</v>
      </c>
      <c r="D1531">
        <v>2</v>
      </c>
      <c r="E1531">
        <v>0</v>
      </c>
      <c r="F1531">
        <v>21771</v>
      </c>
    </row>
    <row r="1532" spans="1:6" x14ac:dyDescent="0.25">
      <c r="A1532" t="str">
        <f>'Оборудование поликлиники'!L502</f>
        <v>шт</v>
      </c>
      <c r="B1532">
        <v>619</v>
      </c>
      <c r="C1532">
        <v>15584</v>
      </c>
      <c r="D1532">
        <v>3</v>
      </c>
      <c r="E1532">
        <v>0</v>
      </c>
      <c r="F1532">
        <v>21771</v>
      </c>
    </row>
    <row r="1533" spans="1:6" x14ac:dyDescent="0.25">
      <c r="A1533" s="6">
        <f>'Оборудование поликлиники'!Q502</f>
        <v>1</v>
      </c>
      <c r="B1533">
        <v>619</v>
      </c>
      <c r="C1533">
        <v>15584</v>
      </c>
      <c r="D1533">
        <v>4</v>
      </c>
      <c r="E1533">
        <v>0</v>
      </c>
      <c r="F1533">
        <v>21771</v>
      </c>
    </row>
    <row r="1534" spans="1:6" x14ac:dyDescent="0.25">
      <c r="A1534">
        <f>'Оборудование поликлиники'!V502</f>
        <v>3439.8595490786211</v>
      </c>
      <c r="B1534">
        <v>619</v>
      </c>
      <c r="C1534">
        <v>15584</v>
      </c>
      <c r="D1534">
        <v>5</v>
      </c>
      <c r="E1534">
        <v>0</v>
      </c>
      <c r="F1534">
        <v>21771</v>
      </c>
    </row>
    <row r="1535" spans="1:6" x14ac:dyDescent="0.25">
      <c r="A1535">
        <f>'Оборудование поликлиники'!AR502</f>
        <v>0</v>
      </c>
      <c r="B1535">
        <v>619</v>
      </c>
      <c r="C1535">
        <v>15584</v>
      </c>
      <c r="D1535">
        <v>8</v>
      </c>
      <c r="E1535">
        <v>0</v>
      </c>
      <c r="F1535">
        <v>21771</v>
      </c>
    </row>
    <row r="1536" spans="1:6" x14ac:dyDescent="0.25">
      <c r="A1536" s="6">
        <f>'Оборудование поликлиники'!AX502</f>
        <v>1</v>
      </c>
      <c r="B1536">
        <v>619</v>
      </c>
      <c r="C1536">
        <v>15584</v>
      </c>
      <c r="D1536">
        <v>9</v>
      </c>
      <c r="E1536">
        <v>0</v>
      </c>
      <c r="F1536">
        <v>21771</v>
      </c>
    </row>
    <row r="1537" spans="1:6" x14ac:dyDescent="0.25">
      <c r="A1537">
        <f>'Оборудование поликлиники'!A504</f>
        <v>32</v>
      </c>
      <c r="B1537">
        <v>619</v>
      </c>
      <c r="C1537">
        <v>15585</v>
      </c>
      <c r="D1537">
        <v>0</v>
      </c>
      <c r="E1537">
        <v>0</v>
      </c>
      <c r="F1537">
        <v>21771</v>
      </c>
    </row>
    <row r="1538" spans="1:6" x14ac:dyDescent="0.25">
      <c r="A1538" t="str">
        <f>'Оборудование поликлиники'!C504</f>
        <v>прайс               ТД Центр Здоровья  стр.110</v>
      </c>
      <c r="B1538">
        <v>619</v>
      </c>
      <c r="C1538">
        <v>15585</v>
      </c>
      <c r="D1538">
        <v>1</v>
      </c>
      <c r="E1538">
        <v>0</v>
      </c>
      <c r="F1538">
        <v>21771</v>
      </c>
    </row>
    <row r="1539" spans="1:6" x14ac:dyDescent="0.25">
      <c r="A1539" t="str">
        <f>'Оборудование поликлиники'!G504</f>
        <v xml:space="preserve">
Аппарат для анализов крови, Колориметр медицинск.-фотоэлектр. КФК-3, габ.500х330х165мм, 1/220В, 0,2кВт</v>
      </c>
      <c r="B1539">
        <v>619</v>
      </c>
      <c r="C1539">
        <v>15585</v>
      </c>
      <c r="D1539">
        <v>2</v>
      </c>
      <c r="E1539">
        <v>0</v>
      </c>
      <c r="F1539">
        <v>21771</v>
      </c>
    </row>
    <row r="1540" spans="1:6" x14ac:dyDescent="0.25">
      <c r="A1540" t="str">
        <f>'Оборудование поликлиники'!L504</f>
        <v>шт</v>
      </c>
      <c r="B1540">
        <v>619</v>
      </c>
      <c r="C1540">
        <v>15585</v>
      </c>
      <c r="D1540">
        <v>3</v>
      </c>
      <c r="E1540">
        <v>0</v>
      </c>
      <c r="F1540">
        <v>21771</v>
      </c>
    </row>
    <row r="1541" spans="1:6" x14ac:dyDescent="0.25">
      <c r="A1541" s="6">
        <f>'Оборудование поликлиники'!Q504</f>
        <v>2</v>
      </c>
      <c r="B1541">
        <v>619</v>
      </c>
      <c r="C1541">
        <v>15585</v>
      </c>
      <c r="D1541">
        <v>4</v>
      </c>
      <c r="E1541">
        <v>0</v>
      </c>
      <c r="F1541">
        <v>21771</v>
      </c>
    </row>
    <row r="1542" spans="1:6" x14ac:dyDescent="0.25">
      <c r="A1542">
        <f>'Оборудование поликлиники'!V504</f>
        <v>17942.307407994085</v>
      </c>
      <c r="B1542">
        <v>619</v>
      </c>
      <c r="C1542">
        <v>15585</v>
      </c>
      <c r="D1542">
        <v>5</v>
      </c>
      <c r="E1542">
        <v>0</v>
      </c>
      <c r="F1542">
        <v>21771</v>
      </c>
    </row>
    <row r="1543" spans="1:6" x14ac:dyDescent="0.25">
      <c r="A1543">
        <f>'Оборудование поликлиники'!AR504</f>
        <v>0</v>
      </c>
      <c r="B1543">
        <v>619</v>
      </c>
      <c r="C1543">
        <v>15585</v>
      </c>
      <c r="D1543">
        <v>8</v>
      </c>
      <c r="E1543">
        <v>0</v>
      </c>
      <c r="F1543">
        <v>21771</v>
      </c>
    </row>
    <row r="1544" spans="1:6" x14ac:dyDescent="0.25">
      <c r="A1544" s="6">
        <f>'Оборудование поликлиники'!AX504</f>
        <v>1</v>
      </c>
      <c r="B1544">
        <v>619</v>
      </c>
      <c r="C1544">
        <v>15585</v>
      </c>
      <c r="D1544">
        <v>9</v>
      </c>
      <c r="E1544">
        <v>0</v>
      </c>
      <c r="F1544">
        <v>21771</v>
      </c>
    </row>
    <row r="1545" spans="1:6" x14ac:dyDescent="0.25">
      <c r="A1545">
        <f>'Оборудование поликлиники'!A506</f>
        <v>33</v>
      </c>
      <c r="B1545">
        <v>619</v>
      </c>
      <c r="C1545">
        <v>15586</v>
      </c>
      <c r="D1545">
        <v>0</v>
      </c>
      <c r="E1545">
        <v>0</v>
      </c>
      <c r="F1545">
        <v>21771</v>
      </c>
    </row>
    <row r="1546" spans="1:6" x14ac:dyDescent="0.25">
      <c r="A1546" t="str">
        <f>'Оборудование поликлиники'!C506</f>
        <v>прайс               ТД Центр Здоровья  стр.110</v>
      </c>
      <c r="B1546">
        <v>619</v>
      </c>
      <c r="C1546">
        <v>15586</v>
      </c>
      <c r="D1546">
        <v>1</v>
      </c>
      <c r="E1546">
        <v>0</v>
      </c>
      <c r="F1546">
        <v>21771</v>
      </c>
    </row>
    <row r="1547" spans="1:6" x14ac:dyDescent="0.25">
      <c r="A1547" t="str">
        <f>'Оборудование поликлиники'!G506</f>
        <v xml:space="preserve">
Рентгенаппарат , 3/380 В, Р-1,5кВт</v>
      </c>
      <c r="B1547">
        <v>619</v>
      </c>
      <c r="C1547">
        <v>15586</v>
      </c>
      <c r="D1547">
        <v>2</v>
      </c>
      <c r="E1547">
        <v>0</v>
      </c>
      <c r="F1547">
        <v>21771</v>
      </c>
    </row>
    <row r="1548" spans="1:6" x14ac:dyDescent="0.25">
      <c r="A1548" t="str">
        <f>'Оборудование поликлиники'!L506</f>
        <v>шт</v>
      </c>
      <c r="B1548">
        <v>619</v>
      </c>
      <c r="C1548">
        <v>15586</v>
      </c>
      <c r="D1548">
        <v>3</v>
      </c>
      <c r="E1548">
        <v>0</v>
      </c>
      <c r="F1548">
        <v>21771</v>
      </c>
    </row>
    <row r="1549" spans="1:6" x14ac:dyDescent="0.25">
      <c r="A1549" s="6">
        <f>'Оборудование поликлиники'!Q506</f>
        <v>1</v>
      </c>
      <c r="B1549">
        <v>619</v>
      </c>
      <c r="C1549">
        <v>15586</v>
      </c>
      <c r="D1549">
        <v>4</v>
      </c>
      <c r="E1549">
        <v>0</v>
      </c>
      <c r="F1549">
        <v>21771</v>
      </c>
    </row>
    <row r="1550" spans="1:6" x14ac:dyDescent="0.25">
      <c r="A1550">
        <f>'Оборудование поликлиники'!V506</f>
        <v>1816245.841913512</v>
      </c>
      <c r="B1550">
        <v>619</v>
      </c>
      <c r="C1550">
        <v>15586</v>
      </c>
      <c r="D1550">
        <v>5</v>
      </c>
      <c r="E1550">
        <v>0</v>
      </c>
      <c r="F1550">
        <v>21771</v>
      </c>
    </row>
    <row r="1551" spans="1:6" x14ac:dyDescent="0.25">
      <c r="A1551">
        <f>'Оборудование поликлиники'!AR506</f>
        <v>0</v>
      </c>
      <c r="B1551">
        <v>619</v>
      </c>
      <c r="C1551">
        <v>15586</v>
      </c>
      <c r="D1551">
        <v>8</v>
      </c>
      <c r="E1551">
        <v>0</v>
      </c>
      <c r="F1551">
        <v>21771</v>
      </c>
    </row>
    <row r="1552" spans="1:6" x14ac:dyDescent="0.25">
      <c r="A1552" s="6">
        <f>'Оборудование поликлиники'!AX506</f>
        <v>1</v>
      </c>
      <c r="B1552">
        <v>619</v>
      </c>
      <c r="C1552">
        <v>15586</v>
      </c>
      <c r="D1552">
        <v>9</v>
      </c>
      <c r="E1552">
        <v>0</v>
      </c>
      <c r="F1552">
        <v>21771</v>
      </c>
    </row>
    <row r="1553" spans="1:6" x14ac:dyDescent="0.25">
      <c r="A1553">
        <f>'Оборудование поликлиники'!A508</f>
        <v>34</v>
      </c>
      <c r="B1553">
        <v>619</v>
      </c>
      <c r="C1553">
        <v>15587</v>
      </c>
      <c r="D1553">
        <v>0</v>
      </c>
      <c r="E1553">
        <v>0</v>
      </c>
      <c r="F1553">
        <v>21771</v>
      </c>
    </row>
    <row r="1554" spans="1:6" x14ac:dyDescent="0.25">
      <c r="A1554" t="str">
        <f>'Оборудование поликлиники'!C508</f>
        <v>прайс               ТД Центр Здоровья  стр.110</v>
      </c>
      <c r="B1554">
        <v>619</v>
      </c>
      <c r="C1554">
        <v>15587</v>
      </c>
      <c r="D1554">
        <v>1</v>
      </c>
      <c r="E1554">
        <v>0</v>
      </c>
      <c r="F1554">
        <v>21771</v>
      </c>
    </row>
    <row r="1555" spans="1:6" x14ac:dyDescent="0.25">
      <c r="A1555" t="str">
        <f>'Оборудование поликлиники'!G508</f>
        <v xml:space="preserve">
Аппарат диагностический для ультразвуковой терапии УЗТ-101, габ.220х100х200мм, 1/220В, Р-0,035кВт</v>
      </c>
      <c r="B1555">
        <v>619</v>
      </c>
      <c r="C1555">
        <v>15587</v>
      </c>
      <c r="D1555">
        <v>2</v>
      </c>
      <c r="E1555">
        <v>0</v>
      </c>
      <c r="F1555">
        <v>21771</v>
      </c>
    </row>
    <row r="1556" spans="1:6" x14ac:dyDescent="0.25">
      <c r="A1556" t="str">
        <f>'Оборудование поликлиники'!L508</f>
        <v>шт</v>
      </c>
      <c r="B1556">
        <v>619</v>
      </c>
      <c r="C1556">
        <v>15587</v>
      </c>
      <c r="D1556">
        <v>3</v>
      </c>
      <c r="E1556">
        <v>0</v>
      </c>
      <c r="F1556">
        <v>21771</v>
      </c>
    </row>
    <row r="1557" spans="1:6" x14ac:dyDescent="0.25">
      <c r="A1557" s="6">
        <f>'Оборудование поликлиники'!Q508</f>
        <v>1</v>
      </c>
      <c r="B1557">
        <v>619</v>
      </c>
      <c r="C1557">
        <v>15587</v>
      </c>
      <c r="D1557">
        <v>4</v>
      </c>
      <c r="E1557">
        <v>0</v>
      </c>
      <c r="F1557">
        <v>21771</v>
      </c>
    </row>
    <row r="1558" spans="1:6" x14ac:dyDescent="0.25">
      <c r="A1558">
        <f>'Оборудование поликлиники'!V508</f>
        <v>235506.54416811874</v>
      </c>
      <c r="B1558">
        <v>619</v>
      </c>
      <c r="C1558">
        <v>15587</v>
      </c>
      <c r="D1558">
        <v>5</v>
      </c>
      <c r="E1558">
        <v>0</v>
      </c>
      <c r="F1558">
        <v>21771</v>
      </c>
    </row>
    <row r="1559" spans="1:6" x14ac:dyDescent="0.25">
      <c r="A1559">
        <f>'Оборудование поликлиники'!AR508</f>
        <v>0</v>
      </c>
      <c r="B1559">
        <v>619</v>
      </c>
      <c r="C1559">
        <v>15587</v>
      </c>
      <c r="D1559">
        <v>8</v>
      </c>
      <c r="E1559">
        <v>0</v>
      </c>
      <c r="F1559">
        <v>21771</v>
      </c>
    </row>
    <row r="1560" spans="1:6" x14ac:dyDescent="0.25">
      <c r="A1560" s="6">
        <f>'Оборудование поликлиники'!AX508</f>
        <v>1</v>
      </c>
      <c r="B1560">
        <v>619</v>
      </c>
      <c r="C1560">
        <v>15587</v>
      </c>
      <c r="D1560">
        <v>9</v>
      </c>
      <c r="E1560">
        <v>0</v>
      </c>
      <c r="F1560">
        <v>21771</v>
      </c>
    </row>
    <row r="1561" spans="1:6" x14ac:dyDescent="0.25">
      <c r="A1561">
        <f>'Оборудование поликлиники'!A510</f>
        <v>35</v>
      </c>
      <c r="B1561">
        <v>619</v>
      </c>
      <c r="C1561">
        <v>15588</v>
      </c>
      <c r="D1561">
        <v>0</v>
      </c>
      <c r="E1561">
        <v>0</v>
      </c>
      <c r="F1561">
        <v>21771</v>
      </c>
    </row>
    <row r="1562" spans="1:6" x14ac:dyDescent="0.25">
      <c r="A1562" t="str">
        <f>'Оборудование поликлиники'!C510</f>
        <v>прайс               ТД Центр Здоровья  стр.110</v>
      </c>
      <c r="B1562">
        <v>619</v>
      </c>
      <c r="C1562">
        <v>15588</v>
      </c>
      <c r="D1562">
        <v>1</v>
      </c>
      <c r="E1562">
        <v>0</v>
      </c>
      <c r="F1562">
        <v>21771</v>
      </c>
    </row>
    <row r="1563" spans="1:6" x14ac:dyDescent="0.25">
      <c r="A1563" t="str">
        <f>'Оборудование поликлиники'!G510</f>
        <v xml:space="preserve">Аппарат рентгеновский флюорографический, 3/380В, Р-1,9кВт
</v>
      </c>
      <c r="B1563">
        <v>619</v>
      </c>
      <c r="C1563">
        <v>15588</v>
      </c>
      <c r="D1563">
        <v>2</v>
      </c>
      <c r="E1563">
        <v>0</v>
      </c>
      <c r="F1563">
        <v>21771</v>
      </c>
    </row>
    <row r="1564" spans="1:6" x14ac:dyDescent="0.25">
      <c r="A1564" t="str">
        <f>'Оборудование поликлиники'!L510</f>
        <v>шт</v>
      </c>
      <c r="B1564">
        <v>619</v>
      </c>
      <c r="C1564">
        <v>15588</v>
      </c>
      <c r="D1564">
        <v>3</v>
      </c>
      <c r="E1564">
        <v>0</v>
      </c>
      <c r="F1564">
        <v>21771</v>
      </c>
    </row>
    <row r="1565" spans="1:6" x14ac:dyDescent="0.25">
      <c r="A1565" s="6">
        <f>'Оборудование поликлиники'!Q510</f>
        <v>1</v>
      </c>
      <c r="B1565">
        <v>619</v>
      </c>
      <c r="C1565">
        <v>15588</v>
      </c>
      <c r="D1565">
        <v>4</v>
      </c>
      <c r="E1565">
        <v>0</v>
      </c>
      <c r="F1565">
        <v>21771</v>
      </c>
    </row>
    <row r="1566" spans="1:6" x14ac:dyDescent="0.25">
      <c r="A1566">
        <f>'Оборудование поликлиники'!V510</f>
        <v>1238349.4376683037</v>
      </c>
      <c r="B1566">
        <v>619</v>
      </c>
      <c r="C1566">
        <v>15588</v>
      </c>
      <c r="D1566">
        <v>5</v>
      </c>
      <c r="E1566">
        <v>0</v>
      </c>
      <c r="F1566">
        <v>21771</v>
      </c>
    </row>
    <row r="1567" spans="1:6" x14ac:dyDescent="0.25">
      <c r="A1567">
        <f>'Оборудование поликлиники'!AR510</f>
        <v>0</v>
      </c>
      <c r="B1567">
        <v>619</v>
      </c>
      <c r="C1567">
        <v>15588</v>
      </c>
      <c r="D1567">
        <v>8</v>
      </c>
      <c r="E1567">
        <v>0</v>
      </c>
      <c r="F1567">
        <v>21771</v>
      </c>
    </row>
    <row r="1568" spans="1:6" x14ac:dyDescent="0.25">
      <c r="A1568" s="6">
        <f>'Оборудование поликлиники'!AX510</f>
        <v>1</v>
      </c>
      <c r="B1568">
        <v>619</v>
      </c>
      <c r="C1568">
        <v>15588</v>
      </c>
      <c r="D1568">
        <v>9</v>
      </c>
      <c r="E1568">
        <v>0</v>
      </c>
      <c r="F1568">
        <v>21771</v>
      </c>
    </row>
    <row r="1569" spans="1:6" x14ac:dyDescent="0.25">
      <c r="A1569">
        <f>'Оборудование поликлиники'!A512</f>
        <v>36</v>
      </c>
      <c r="B1569">
        <v>619</v>
      </c>
      <c r="C1569">
        <v>15589</v>
      </c>
      <c r="D1569">
        <v>0</v>
      </c>
      <c r="E1569">
        <v>0</v>
      </c>
      <c r="F1569">
        <v>21771</v>
      </c>
    </row>
    <row r="1570" spans="1:6" x14ac:dyDescent="0.25">
      <c r="A1570" t="str">
        <f>'Оборудование поликлиники'!C512</f>
        <v>прайс               ТД Центр Здоровья  стр.110</v>
      </c>
      <c r="B1570">
        <v>619</v>
      </c>
      <c r="C1570">
        <v>15589</v>
      </c>
      <c r="D1570">
        <v>1</v>
      </c>
      <c r="E1570">
        <v>0</v>
      </c>
      <c r="F1570">
        <v>21771</v>
      </c>
    </row>
    <row r="1571" spans="1:6" x14ac:dyDescent="0.25">
      <c r="A1571" t="str">
        <f>'Оборудование поликлиники'!G512</f>
        <v xml:space="preserve">
Микрофон-громкая связь, 1/220В, Р-0,03кВт</v>
      </c>
      <c r="B1571">
        <v>619</v>
      </c>
      <c r="C1571">
        <v>15589</v>
      </c>
      <c r="D1571">
        <v>2</v>
      </c>
      <c r="E1571">
        <v>0</v>
      </c>
      <c r="F1571">
        <v>21771</v>
      </c>
    </row>
    <row r="1572" spans="1:6" x14ac:dyDescent="0.25">
      <c r="A1572" t="str">
        <f>'Оборудование поликлиники'!L512</f>
        <v>шт</v>
      </c>
      <c r="B1572">
        <v>619</v>
      </c>
      <c r="C1572">
        <v>15589</v>
      </c>
      <c r="D1572">
        <v>3</v>
      </c>
      <c r="E1572">
        <v>0</v>
      </c>
      <c r="F1572">
        <v>21771</v>
      </c>
    </row>
    <row r="1573" spans="1:6" x14ac:dyDescent="0.25">
      <c r="A1573" s="6">
        <f>'Оборудование поликлиники'!Q512</f>
        <v>2</v>
      </c>
      <c r="B1573">
        <v>619</v>
      </c>
      <c r="C1573">
        <v>15589</v>
      </c>
      <c r="D1573">
        <v>4</v>
      </c>
      <c r="E1573">
        <v>0</v>
      </c>
      <c r="F1573">
        <v>21771</v>
      </c>
    </row>
    <row r="1574" spans="1:6" x14ac:dyDescent="0.25">
      <c r="A1574">
        <f>'Оборудование поликлиники'!V512</f>
        <v>1981.3591002692856</v>
      </c>
      <c r="B1574">
        <v>619</v>
      </c>
      <c r="C1574">
        <v>15589</v>
      </c>
      <c r="D1574">
        <v>5</v>
      </c>
      <c r="E1574">
        <v>0</v>
      </c>
      <c r="F1574">
        <v>21771</v>
      </c>
    </row>
    <row r="1575" spans="1:6" x14ac:dyDescent="0.25">
      <c r="A1575">
        <f>'Оборудование поликлиники'!AR512</f>
        <v>0</v>
      </c>
      <c r="B1575">
        <v>619</v>
      </c>
      <c r="C1575">
        <v>15589</v>
      </c>
      <c r="D1575">
        <v>8</v>
      </c>
      <c r="E1575">
        <v>0</v>
      </c>
      <c r="F1575">
        <v>21771</v>
      </c>
    </row>
    <row r="1576" spans="1:6" x14ac:dyDescent="0.25">
      <c r="A1576" s="6">
        <f>'Оборудование поликлиники'!AX512</f>
        <v>1</v>
      </c>
      <c r="B1576">
        <v>619</v>
      </c>
      <c r="C1576">
        <v>15589</v>
      </c>
      <c r="D1576">
        <v>9</v>
      </c>
      <c r="E1576">
        <v>0</v>
      </c>
      <c r="F1576">
        <v>21771</v>
      </c>
    </row>
    <row r="1577" spans="1:6" x14ac:dyDescent="0.25">
      <c r="A1577">
        <f>'Оборудование поликлиники'!A514</f>
        <v>37</v>
      </c>
      <c r="B1577">
        <v>619</v>
      </c>
      <c r="C1577">
        <v>15590</v>
      </c>
      <c r="D1577">
        <v>0</v>
      </c>
      <c r="E1577">
        <v>0</v>
      </c>
      <c r="F1577">
        <v>21771</v>
      </c>
    </row>
    <row r="1578" spans="1:6" x14ac:dyDescent="0.25">
      <c r="A1578" t="str">
        <f>'Оборудование поликлиники'!C514</f>
        <v>прайс               ТД Центр Здоровья  стр.110</v>
      </c>
      <c r="B1578">
        <v>619</v>
      </c>
      <c r="C1578">
        <v>15590</v>
      </c>
      <c r="D1578">
        <v>1</v>
      </c>
      <c r="E1578">
        <v>0</v>
      </c>
      <c r="F1578">
        <v>21771</v>
      </c>
    </row>
    <row r="1579" spans="1:6" x14ac:dyDescent="0.25">
      <c r="A1579" t="str">
        <f>'Оборудование поликлиники'!G514</f>
        <v xml:space="preserve">
Аппарат ЭКГ, 1/220В, Р-0,02кВт</v>
      </c>
      <c r="B1579">
        <v>619</v>
      </c>
      <c r="C1579">
        <v>15590</v>
      </c>
      <c r="D1579">
        <v>2</v>
      </c>
      <c r="E1579">
        <v>0</v>
      </c>
      <c r="F1579">
        <v>21771</v>
      </c>
    </row>
    <row r="1580" spans="1:6" x14ac:dyDescent="0.25">
      <c r="A1580" t="str">
        <f>'Оборудование поликлиники'!L514</f>
        <v>шт</v>
      </c>
      <c r="B1580">
        <v>619</v>
      </c>
      <c r="C1580">
        <v>15590</v>
      </c>
      <c r="D1580">
        <v>3</v>
      </c>
      <c r="E1580">
        <v>0</v>
      </c>
      <c r="F1580">
        <v>21771</v>
      </c>
    </row>
    <row r="1581" spans="1:6" x14ac:dyDescent="0.25">
      <c r="A1581" s="6">
        <f>'Оборудование поликлиники'!Q514</f>
        <v>1</v>
      </c>
      <c r="B1581">
        <v>619</v>
      </c>
      <c r="C1581">
        <v>15590</v>
      </c>
      <c r="D1581">
        <v>4</v>
      </c>
      <c r="E1581">
        <v>0</v>
      </c>
      <c r="F1581">
        <v>21771</v>
      </c>
    </row>
    <row r="1582" spans="1:6" x14ac:dyDescent="0.25">
      <c r="A1582">
        <f>'Оборудование поликлиники'!V514</f>
        <v>15272.976397909077</v>
      </c>
      <c r="B1582">
        <v>619</v>
      </c>
      <c r="C1582">
        <v>15590</v>
      </c>
      <c r="D1582">
        <v>5</v>
      </c>
      <c r="E1582">
        <v>0</v>
      </c>
      <c r="F1582">
        <v>21771</v>
      </c>
    </row>
    <row r="1583" spans="1:6" x14ac:dyDescent="0.25">
      <c r="A1583">
        <f>'Оборудование поликлиники'!AR514</f>
        <v>0</v>
      </c>
      <c r="B1583">
        <v>619</v>
      </c>
      <c r="C1583">
        <v>15590</v>
      </c>
      <c r="D1583">
        <v>8</v>
      </c>
      <c r="E1583">
        <v>0</v>
      </c>
      <c r="F1583">
        <v>21771</v>
      </c>
    </row>
    <row r="1584" spans="1:6" x14ac:dyDescent="0.25">
      <c r="A1584" s="6">
        <f>'Оборудование поликлиники'!AX514</f>
        <v>1</v>
      </c>
      <c r="B1584">
        <v>619</v>
      </c>
      <c r="C1584">
        <v>15590</v>
      </c>
      <c r="D1584">
        <v>9</v>
      </c>
      <c r="E1584">
        <v>0</v>
      </c>
      <c r="F1584">
        <v>21771</v>
      </c>
    </row>
    <row r="1585" spans="1:6" x14ac:dyDescent="0.25">
      <c r="A1585">
        <f>'Оборудование поликлиники'!A516</f>
        <v>38</v>
      </c>
      <c r="B1585">
        <v>619</v>
      </c>
      <c r="C1585">
        <v>15591</v>
      </c>
      <c r="D1585">
        <v>0</v>
      </c>
      <c r="E1585">
        <v>0</v>
      </c>
      <c r="F1585">
        <v>21771</v>
      </c>
    </row>
    <row r="1586" spans="1:6" x14ac:dyDescent="0.25">
      <c r="A1586" t="str">
        <f>'Оборудование поликлиники'!C516</f>
        <v>прайс               ТД Центр Здоровья  стр.110</v>
      </c>
      <c r="B1586">
        <v>619</v>
      </c>
      <c r="C1586">
        <v>15591</v>
      </c>
      <c r="D1586">
        <v>1</v>
      </c>
      <c r="E1586">
        <v>0</v>
      </c>
      <c r="F1586">
        <v>21771</v>
      </c>
    </row>
    <row r="1587" spans="1:6" x14ac:dyDescent="0.25">
      <c r="A1587" t="str">
        <f>'Оборудование поликлиники'!G516</f>
        <v xml:space="preserve">
Аппарат управления оборудованием рентген кабинета, 1/220В, Р-0,5кВт</v>
      </c>
      <c r="B1587">
        <v>619</v>
      </c>
      <c r="C1587">
        <v>15591</v>
      </c>
      <c r="D1587">
        <v>2</v>
      </c>
      <c r="E1587">
        <v>0</v>
      </c>
      <c r="F1587">
        <v>21771</v>
      </c>
    </row>
    <row r="1588" spans="1:6" x14ac:dyDescent="0.25">
      <c r="A1588" t="str">
        <f>'Оборудование поликлиники'!L516</f>
        <v>шт</v>
      </c>
      <c r="B1588">
        <v>619</v>
      </c>
      <c r="C1588">
        <v>15591</v>
      </c>
      <c r="D1588">
        <v>3</v>
      </c>
      <c r="E1588">
        <v>0</v>
      </c>
      <c r="F1588">
        <v>21771</v>
      </c>
    </row>
    <row r="1589" spans="1:6" x14ac:dyDescent="0.25">
      <c r="A1589" s="6">
        <f>'Оборудование поликлиники'!Q516</f>
        <v>2</v>
      </c>
      <c r="B1589">
        <v>619</v>
      </c>
      <c r="C1589">
        <v>15591</v>
      </c>
      <c r="D1589">
        <v>4</v>
      </c>
      <c r="E1589">
        <v>0</v>
      </c>
      <c r="F1589">
        <v>21771</v>
      </c>
    </row>
    <row r="1590" spans="1:6" x14ac:dyDescent="0.25">
      <c r="A1590">
        <f>'Оборудование поликлиники'!V516</f>
        <v>18985.272823274725</v>
      </c>
      <c r="B1590">
        <v>619</v>
      </c>
      <c r="C1590">
        <v>15591</v>
      </c>
      <c r="D1590">
        <v>5</v>
      </c>
      <c r="E1590">
        <v>0</v>
      </c>
      <c r="F1590">
        <v>21771</v>
      </c>
    </row>
    <row r="1591" spans="1:6" x14ac:dyDescent="0.25">
      <c r="A1591">
        <f>'Оборудование поликлиники'!AR516</f>
        <v>0</v>
      </c>
      <c r="B1591">
        <v>619</v>
      </c>
      <c r="C1591">
        <v>15591</v>
      </c>
      <c r="D1591">
        <v>8</v>
      </c>
      <c r="E1591">
        <v>0</v>
      </c>
      <c r="F1591">
        <v>21771</v>
      </c>
    </row>
    <row r="1592" spans="1:6" x14ac:dyDescent="0.25">
      <c r="A1592" s="6">
        <f>'Оборудование поликлиники'!AX516</f>
        <v>1</v>
      </c>
      <c r="B1592">
        <v>619</v>
      </c>
      <c r="C1592">
        <v>15591</v>
      </c>
      <c r="D1592">
        <v>9</v>
      </c>
      <c r="E1592">
        <v>0</v>
      </c>
      <c r="F1592">
        <v>21771</v>
      </c>
    </row>
    <row r="1593" spans="1:6" x14ac:dyDescent="0.25">
      <c r="A1593">
        <f>'Оборудование поликлиники'!A518</f>
        <v>39</v>
      </c>
      <c r="B1593">
        <v>619</v>
      </c>
      <c r="C1593">
        <v>15592</v>
      </c>
      <c r="D1593">
        <v>0</v>
      </c>
      <c r="E1593">
        <v>0</v>
      </c>
      <c r="F1593">
        <v>21771</v>
      </c>
    </row>
    <row r="1594" spans="1:6" x14ac:dyDescent="0.25">
      <c r="A1594" t="str">
        <f>'Оборудование поликлиники'!C518</f>
        <v>прайс               ТД Центр Здоровья  стр.110</v>
      </c>
      <c r="B1594">
        <v>619</v>
      </c>
      <c r="C1594">
        <v>15592</v>
      </c>
      <c r="D1594">
        <v>1</v>
      </c>
      <c r="E1594">
        <v>0</v>
      </c>
      <c r="F1594">
        <v>21771</v>
      </c>
    </row>
    <row r="1595" spans="1:6" x14ac:dyDescent="0.25">
      <c r="A1595" t="str">
        <f>'Оборудование поликлиники'!G518</f>
        <v xml:space="preserve">
Аппарат рентгеновский диагностический, 3/380В, Р-6,0 кВт</v>
      </c>
      <c r="B1595">
        <v>619</v>
      </c>
      <c r="C1595">
        <v>15592</v>
      </c>
      <c r="D1595">
        <v>2</v>
      </c>
      <c r="E1595">
        <v>0</v>
      </c>
      <c r="F1595">
        <v>21771</v>
      </c>
    </row>
    <row r="1596" spans="1:6" x14ac:dyDescent="0.25">
      <c r="A1596" t="str">
        <f>'Оборудование поликлиники'!L518</f>
        <v>шт</v>
      </c>
      <c r="B1596">
        <v>619</v>
      </c>
      <c r="C1596">
        <v>15592</v>
      </c>
      <c r="D1596">
        <v>3</v>
      </c>
      <c r="E1596">
        <v>0</v>
      </c>
      <c r="F1596">
        <v>21771</v>
      </c>
    </row>
    <row r="1597" spans="1:6" x14ac:dyDescent="0.25">
      <c r="A1597" s="6">
        <f>'Оборудование поликлиники'!Q518</f>
        <v>1</v>
      </c>
      <c r="B1597">
        <v>619</v>
      </c>
      <c r="C1597">
        <v>15592</v>
      </c>
      <c r="D1597">
        <v>4</v>
      </c>
      <c r="E1597">
        <v>0</v>
      </c>
      <c r="F1597">
        <v>21771</v>
      </c>
    </row>
    <row r="1598" spans="1:6" x14ac:dyDescent="0.25">
      <c r="A1598">
        <f>'Оборудование поликлиники'!V518</f>
        <v>302707.64031891862</v>
      </c>
      <c r="B1598">
        <v>619</v>
      </c>
      <c r="C1598">
        <v>15592</v>
      </c>
      <c r="D1598">
        <v>5</v>
      </c>
      <c r="E1598">
        <v>0</v>
      </c>
      <c r="F1598">
        <v>21771</v>
      </c>
    </row>
    <row r="1599" spans="1:6" x14ac:dyDescent="0.25">
      <c r="A1599">
        <f>'Оборудование поликлиники'!AR518</f>
        <v>0</v>
      </c>
      <c r="B1599">
        <v>619</v>
      </c>
      <c r="C1599">
        <v>15592</v>
      </c>
      <c r="D1599">
        <v>8</v>
      </c>
      <c r="E1599">
        <v>0</v>
      </c>
      <c r="F1599">
        <v>21771</v>
      </c>
    </row>
    <row r="1600" spans="1:6" x14ac:dyDescent="0.25">
      <c r="A1600" s="6">
        <f>'Оборудование поликлиники'!AX518</f>
        <v>1</v>
      </c>
      <c r="B1600">
        <v>619</v>
      </c>
      <c r="C1600">
        <v>15592</v>
      </c>
      <c r="D1600">
        <v>9</v>
      </c>
      <c r="E1600">
        <v>0</v>
      </c>
      <c r="F1600">
        <v>21771</v>
      </c>
    </row>
    <row r="1601" spans="1:6" x14ac:dyDescent="0.25">
      <c r="A1601">
        <f>'Оборудование поликлиники'!A520</f>
        <v>40</v>
      </c>
      <c r="B1601">
        <v>619</v>
      </c>
      <c r="C1601">
        <v>15593</v>
      </c>
      <c r="D1601">
        <v>0</v>
      </c>
      <c r="E1601">
        <v>0</v>
      </c>
      <c r="F1601">
        <v>21771</v>
      </c>
    </row>
    <row r="1602" spans="1:6" x14ac:dyDescent="0.25">
      <c r="A1602" t="str">
        <f>'Оборудование поликлиники'!C520</f>
        <v>прайс               ТД Центр Здоровья  стр.110</v>
      </c>
      <c r="B1602">
        <v>619</v>
      </c>
      <c r="C1602">
        <v>15593</v>
      </c>
      <c r="D1602">
        <v>1</v>
      </c>
      <c r="E1602">
        <v>0</v>
      </c>
      <c r="F1602">
        <v>21771</v>
      </c>
    </row>
    <row r="1603" spans="1:6" x14ac:dyDescent="0.25">
      <c r="A1603" t="str">
        <f>'Оборудование поликлиники'!G520</f>
        <v xml:space="preserve">
Аппарат рентгеновский дентальный для прицельных снимков  стоматологический,1/220В, Р-1,6 кВт</v>
      </c>
      <c r="B1603">
        <v>619</v>
      </c>
      <c r="C1603">
        <v>15593</v>
      </c>
      <c r="D1603">
        <v>2</v>
      </c>
      <c r="E1603">
        <v>0</v>
      </c>
      <c r="F1603">
        <v>21771</v>
      </c>
    </row>
    <row r="1604" spans="1:6" x14ac:dyDescent="0.25">
      <c r="A1604" t="str">
        <f>'Оборудование поликлиники'!L520</f>
        <v>шт</v>
      </c>
      <c r="B1604">
        <v>619</v>
      </c>
      <c r="C1604">
        <v>15593</v>
      </c>
      <c r="D1604">
        <v>3</v>
      </c>
      <c r="E1604">
        <v>0</v>
      </c>
      <c r="F1604">
        <v>21771</v>
      </c>
    </row>
    <row r="1605" spans="1:6" x14ac:dyDescent="0.25">
      <c r="A1605" s="6">
        <f>'Оборудование поликлиники'!Q520</f>
        <v>1</v>
      </c>
      <c r="B1605">
        <v>619</v>
      </c>
      <c r="C1605">
        <v>15593</v>
      </c>
      <c r="D1605">
        <v>4</v>
      </c>
      <c r="E1605">
        <v>0</v>
      </c>
      <c r="F1605">
        <v>21771</v>
      </c>
    </row>
    <row r="1606" spans="1:6" x14ac:dyDescent="0.25">
      <c r="A1606">
        <f>'Оборудование поликлиники'!V520</f>
        <v>70506.938771846471</v>
      </c>
      <c r="B1606">
        <v>619</v>
      </c>
      <c r="C1606">
        <v>15593</v>
      </c>
      <c r="D1606">
        <v>5</v>
      </c>
      <c r="E1606">
        <v>0</v>
      </c>
      <c r="F1606">
        <v>21771</v>
      </c>
    </row>
    <row r="1607" spans="1:6" x14ac:dyDescent="0.25">
      <c r="A1607">
        <f>'Оборудование поликлиники'!AR520</f>
        <v>0</v>
      </c>
      <c r="B1607">
        <v>619</v>
      </c>
      <c r="C1607">
        <v>15593</v>
      </c>
      <c r="D1607">
        <v>8</v>
      </c>
      <c r="E1607">
        <v>0</v>
      </c>
      <c r="F1607">
        <v>21771</v>
      </c>
    </row>
    <row r="1608" spans="1:6" x14ac:dyDescent="0.25">
      <c r="A1608" s="6">
        <f>'Оборудование поликлиники'!AX520</f>
        <v>1</v>
      </c>
      <c r="B1608">
        <v>619</v>
      </c>
      <c r="C1608">
        <v>15593</v>
      </c>
      <c r="D1608">
        <v>9</v>
      </c>
      <c r="E1608">
        <v>0</v>
      </c>
      <c r="F1608">
        <v>21771</v>
      </c>
    </row>
    <row r="1609" spans="1:6" x14ac:dyDescent="0.25">
      <c r="A1609">
        <f>'Оборудование поликлиники'!A522</f>
        <v>41</v>
      </c>
      <c r="B1609">
        <v>619</v>
      </c>
      <c r="C1609">
        <v>15594</v>
      </c>
      <c r="D1609">
        <v>0</v>
      </c>
      <c r="E1609">
        <v>0</v>
      </c>
      <c r="F1609">
        <v>21771</v>
      </c>
    </row>
    <row r="1610" spans="1:6" x14ac:dyDescent="0.25">
      <c r="A1610" t="str">
        <f>'Оборудование поликлиники'!C522</f>
        <v>прайс               ТД Центр Здоровья  стр.110</v>
      </c>
      <c r="B1610">
        <v>619</v>
      </c>
      <c r="C1610">
        <v>15594</v>
      </c>
      <c r="D1610">
        <v>1</v>
      </c>
      <c r="E1610">
        <v>0</v>
      </c>
      <c r="F1610">
        <v>21771</v>
      </c>
    </row>
    <row r="1611" spans="1:6" x14ac:dyDescent="0.25">
      <c r="A1611" t="str">
        <f>'Оборудование поликлиники'!G522</f>
        <v xml:space="preserve">Аппарат для просмотра снимков, 1/220В, Р-0,2кВт
</v>
      </c>
      <c r="B1611">
        <v>619</v>
      </c>
      <c r="C1611">
        <v>15594</v>
      </c>
      <c r="D1611">
        <v>2</v>
      </c>
      <c r="E1611">
        <v>0</v>
      </c>
      <c r="F1611">
        <v>21771</v>
      </c>
    </row>
    <row r="1612" spans="1:6" x14ac:dyDescent="0.25">
      <c r="A1612" t="str">
        <f>'Оборудование поликлиники'!L522</f>
        <v>шт</v>
      </c>
      <c r="B1612">
        <v>619</v>
      </c>
      <c r="C1612">
        <v>15594</v>
      </c>
      <c r="D1612">
        <v>3</v>
      </c>
      <c r="E1612">
        <v>0</v>
      </c>
      <c r="F1612">
        <v>21771</v>
      </c>
    </row>
    <row r="1613" spans="1:6" x14ac:dyDescent="0.25">
      <c r="A1613" s="6">
        <f>'Оборудование поликлиники'!Q522</f>
        <v>1</v>
      </c>
      <c r="B1613">
        <v>619</v>
      </c>
      <c r="C1613">
        <v>15594</v>
      </c>
      <c r="D1613">
        <v>4</v>
      </c>
      <c r="E1613">
        <v>0</v>
      </c>
      <c r="F1613">
        <v>21771</v>
      </c>
    </row>
    <row r="1614" spans="1:6" x14ac:dyDescent="0.25">
      <c r="A1614">
        <f>'Оборудование поликлиники'!V522</f>
        <v>1348.4249432388194</v>
      </c>
      <c r="B1614">
        <v>619</v>
      </c>
      <c r="C1614">
        <v>15594</v>
      </c>
      <c r="D1614">
        <v>5</v>
      </c>
      <c r="E1614">
        <v>0</v>
      </c>
      <c r="F1614">
        <v>21771</v>
      </c>
    </row>
    <row r="1615" spans="1:6" x14ac:dyDescent="0.25">
      <c r="A1615">
        <f>'Оборудование поликлиники'!AR522</f>
        <v>0</v>
      </c>
      <c r="B1615">
        <v>619</v>
      </c>
      <c r="C1615">
        <v>15594</v>
      </c>
      <c r="D1615">
        <v>8</v>
      </c>
      <c r="E1615">
        <v>0</v>
      </c>
      <c r="F1615">
        <v>21771</v>
      </c>
    </row>
    <row r="1616" spans="1:6" x14ac:dyDescent="0.25">
      <c r="A1616" s="6">
        <f>'Оборудование поликлиники'!AX522</f>
        <v>1</v>
      </c>
      <c r="B1616">
        <v>619</v>
      </c>
      <c r="C1616">
        <v>15594</v>
      </c>
      <c r="D1616">
        <v>9</v>
      </c>
      <c r="E1616">
        <v>0</v>
      </c>
      <c r="F1616">
        <v>21771</v>
      </c>
    </row>
    <row r="1617" spans="1:6" x14ac:dyDescent="0.25">
      <c r="A1617">
        <f>'Оборудование поликлиники'!A524</f>
        <v>42</v>
      </c>
      <c r="B1617">
        <v>619</v>
      </c>
      <c r="C1617">
        <v>15610</v>
      </c>
      <c r="D1617">
        <v>0</v>
      </c>
      <c r="E1617">
        <v>0</v>
      </c>
      <c r="F1617">
        <v>21771</v>
      </c>
    </row>
    <row r="1618" spans="1:6" x14ac:dyDescent="0.25">
      <c r="A1618" t="str">
        <f>'Оборудование поликлиники'!C524</f>
        <v>прайс               ТД Центр Здоровья  стр.111</v>
      </c>
      <c r="B1618">
        <v>619</v>
      </c>
      <c r="C1618">
        <v>15610</v>
      </c>
      <c r="D1618">
        <v>1</v>
      </c>
      <c r="E1618">
        <v>0</v>
      </c>
      <c r="F1618">
        <v>21771</v>
      </c>
    </row>
    <row r="1619" spans="1:6" x14ac:dyDescent="0.25">
      <c r="A1619" t="str">
        <f>'Оборудование поликлиники'!G524</f>
        <v xml:space="preserve">
Лампа рефлектор индукционный, 1/220В, Р-0,1кВт</v>
      </c>
      <c r="B1619">
        <v>619</v>
      </c>
      <c r="C1619">
        <v>15610</v>
      </c>
      <c r="D1619">
        <v>2</v>
      </c>
      <c r="E1619">
        <v>0</v>
      </c>
      <c r="F1619">
        <v>21771</v>
      </c>
    </row>
    <row r="1620" spans="1:6" x14ac:dyDescent="0.25">
      <c r="A1620" t="str">
        <f>'Оборудование поликлиники'!L524</f>
        <v>шт</v>
      </c>
      <c r="B1620">
        <v>619</v>
      </c>
      <c r="C1620">
        <v>15610</v>
      </c>
      <c r="D1620">
        <v>3</v>
      </c>
      <c r="E1620">
        <v>0</v>
      </c>
      <c r="F1620">
        <v>21771</v>
      </c>
    </row>
    <row r="1621" spans="1:6" x14ac:dyDescent="0.25">
      <c r="A1621" s="6">
        <f>'Оборудование поликлиники'!Q524</f>
        <v>1</v>
      </c>
      <c r="B1621">
        <v>619</v>
      </c>
      <c r="C1621">
        <v>15610</v>
      </c>
      <c r="D1621">
        <v>4</v>
      </c>
      <c r="E1621">
        <v>0</v>
      </c>
      <c r="F1621">
        <v>21771</v>
      </c>
    </row>
    <row r="1622" spans="1:6" x14ac:dyDescent="0.25">
      <c r="A1622">
        <f>'Оборудование поликлиники'!V524</f>
        <v>2985.7980886002433</v>
      </c>
      <c r="B1622">
        <v>619</v>
      </c>
      <c r="C1622">
        <v>15610</v>
      </c>
      <c r="D1622">
        <v>5</v>
      </c>
      <c r="E1622">
        <v>0</v>
      </c>
      <c r="F1622">
        <v>21771</v>
      </c>
    </row>
    <row r="1623" spans="1:6" x14ac:dyDescent="0.25">
      <c r="A1623">
        <f>'Оборудование поликлиники'!AR524</f>
        <v>0</v>
      </c>
      <c r="B1623">
        <v>619</v>
      </c>
      <c r="C1623">
        <v>15610</v>
      </c>
      <c r="D1623">
        <v>8</v>
      </c>
      <c r="E1623">
        <v>0</v>
      </c>
      <c r="F1623">
        <v>21771</v>
      </c>
    </row>
    <row r="1624" spans="1:6" x14ac:dyDescent="0.25">
      <c r="A1624" s="6">
        <f>'Оборудование поликлиники'!AX524</f>
        <v>1</v>
      </c>
      <c r="B1624">
        <v>619</v>
      </c>
      <c r="C1624">
        <v>15610</v>
      </c>
      <c r="D1624">
        <v>9</v>
      </c>
      <c r="E1624">
        <v>0</v>
      </c>
      <c r="F1624">
        <v>21771</v>
      </c>
    </row>
    <row r="1625" spans="1:6" x14ac:dyDescent="0.25">
      <c r="A1625">
        <f>'Оборудование поликлиники'!A526</f>
        <v>43</v>
      </c>
      <c r="B1625">
        <v>619</v>
      </c>
      <c r="C1625">
        <v>15612</v>
      </c>
      <c r="D1625">
        <v>0</v>
      </c>
      <c r="E1625">
        <v>0</v>
      </c>
      <c r="F1625">
        <v>21771</v>
      </c>
    </row>
    <row r="1626" spans="1:6" x14ac:dyDescent="0.25">
      <c r="A1626" t="str">
        <f>'Оборудование поликлиники'!C526</f>
        <v>прайс               ТД Центр Здоровья  стр.111</v>
      </c>
      <c r="B1626">
        <v>619</v>
      </c>
      <c r="C1626">
        <v>15612</v>
      </c>
      <c r="D1626">
        <v>1</v>
      </c>
      <c r="E1626">
        <v>0</v>
      </c>
      <c r="F1626">
        <v>21771</v>
      </c>
    </row>
    <row r="1627" spans="1:6" x14ac:dyDescent="0.25">
      <c r="A1627" t="str">
        <f>'Оборудование поликлиники'!G526</f>
        <v xml:space="preserve">
Центрифуга , габ.190x235x125мм, 1/220В, Р-0,02 кВт</v>
      </c>
      <c r="B1627">
        <v>619</v>
      </c>
      <c r="C1627">
        <v>15612</v>
      </c>
      <c r="D1627">
        <v>2</v>
      </c>
      <c r="E1627">
        <v>0</v>
      </c>
      <c r="F1627">
        <v>21771</v>
      </c>
    </row>
    <row r="1628" spans="1:6" x14ac:dyDescent="0.25">
      <c r="A1628" t="str">
        <f>'Оборудование поликлиники'!L526</f>
        <v>шт</v>
      </c>
      <c r="B1628">
        <v>619</v>
      </c>
      <c r="C1628">
        <v>15612</v>
      </c>
      <c r="D1628">
        <v>3</v>
      </c>
      <c r="E1628">
        <v>0</v>
      </c>
      <c r="F1628">
        <v>21771</v>
      </c>
    </row>
    <row r="1629" spans="1:6" x14ac:dyDescent="0.25">
      <c r="A1629" s="6">
        <f>'Оборудование поликлиники'!Q526</f>
        <v>2</v>
      </c>
      <c r="B1629">
        <v>619</v>
      </c>
      <c r="C1629">
        <v>15612</v>
      </c>
      <c r="D1629">
        <v>4</v>
      </c>
      <c r="E1629">
        <v>0</v>
      </c>
      <c r="F1629">
        <v>21771</v>
      </c>
    </row>
    <row r="1630" spans="1:6" x14ac:dyDescent="0.25">
      <c r="A1630">
        <f>'Оборудование поликлиники'!V526</f>
        <v>3346.2953693436825</v>
      </c>
      <c r="B1630">
        <v>619</v>
      </c>
      <c r="C1630">
        <v>15612</v>
      </c>
      <c r="D1630">
        <v>5</v>
      </c>
      <c r="E1630">
        <v>0</v>
      </c>
      <c r="F1630">
        <v>21771</v>
      </c>
    </row>
    <row r="1631" spans="1:6" x14ac:dyDescent="0.25">
      <c r="A1631">
        <f>'Оборудование поликлиники'!AR526</f>
        <v>0</v>
      </c>
      <c r="B1631">
        <v>619</v>
      </c>
      <c r="C1631">
        <v>15612</v>
      </c>
      <c r="D1631">
        <v>8</v>
      </c>
      <c r="E1631">
        <v>0</v>
      </c>
      <c r="F1631">
        <v>21771</v>
      </c>
    </row>
    <row r="1632" spans="1:6" x14ac:dyDescent="0.25">
      <c r="A1632" s="6">
        <f>'Оборудование поликлиники'!AX526</f>
        <v>1</v>
      </c>
      <c r="B1632">
        <v>619</v>
      </c>
      <c r="C1632">
        <v>15612</v>
      </c>
      <c r="D1632">
        <v>9</v>
      </c>
      <c r="E1632">
        <v>0</v>
      </c>
      <c r="F1632">
        <v>21771</v>
      </c>
    </row>
    <row r="1633" spans="1:6" x14ac:dyDescent="0.25">
      <c r="A1633">
        <f>'Оборудование поликлиники'!A528</f>
        <v>44</v>
      </c>
      <c r="B1633">
        <v>619</v>
      </c>
      <c r="C1633">
        <v>15615</v>
      </c>
      <c r="D1633">
        <v>0</v>
      </c>
      <c r="E1633">
        <v>0</v>
      </c>
      <c r="F1633">
        <v>21771</v>
      </c>
    </row>
    <row r="1634" spans="1:6" x14ac:dyDescent="0.25">
      <c r="A1634" t="str">
        <f>'Оборудование поликлиники'!C528</f>
        <v>прайс               ТД Центр Здоровья  стр.112</v>
      </c>
      <c r="B1634">
        <v>619</v>
      </c>
      <c r="C1634">
        <v>15615</v>
      </c>
      <c r="D1634">
        <v>1</v>
      </c>
      <c r="E1634">
        <v>0</v>
      </c>
      <c r="F1634">
        <v>21771</v>
      </c>
    </row>
    <row r="1635" spans="1:6" x14ac:dyDescent="0.25">
      <c r="A1635" t="str">
        <f>'Оборудование поликлиники'!G528</f>
        <v xml:space="preserve">Аппарат УЗИ, 1/220В , Р-0,035 кВт
</v>
      </c>
      <c r="B1635">
        <v>619</v>
      </c>
      <c r="C1635">
        <v>15615</v>
      </c>
      <c r="D1635">
        <v>2</v>
      </c>
      <c r="E1635">
        <v>0</v>
      </c>
      <c r="F1635">
        <v>21771</v>
      </c>
    </row>
    <row r="1636" spans="1:6" x14ac:dyDescent="0.25">
      <c r="A1636" t="str">
        <f>'Оборудование поликлиники'!L528</f>
        <v>шт</v>
      </c>
      <c r="B1636">
        <v>619</v>
      </c>
      <c r="C1636">
        <v>15615</v>
      </c>
      <c r="D1636">
        <v>3</v>
      </c>
      <c r="E1636">
        <v>0</v>
      </c>
      <c r="F1636">
        <v>21771</v>
      </c>
    </row>
    <row r="1637" spans="1:6" x14ac:dyDescent="0.25">
      <c r="A1637" s="6">
        <f>'Оборудование поликлиники'!Q528</f>
        <v>1</v>
      </c>
      <c r="B1637">
        <v>619</v>
      </c>
      <c r="C1637">
        <v>15615</v>
      </c>
      <c r="D1637">
        <v>4</v>
      </c>
      <c r="E1637">
        <v>0</v>
      </c>
      <c r="F1637">
        <v>21771</v>
      </c>
    </row>
    <row r="1638" spans="1:6" x14ac:dyDescent="0.25">
      <c r="A1638">
        <f>'Оборудование поликлиники'!V528</f>
        <v>43892.607846243212</v>
      </c>
      <c r="B1638">
        <v>619</v>
      </c>
      <c r="C1638">
        <v>15615</v>
      </c>
      <c r="D1638">
        <v>5</v>
      </c>
      <c r="E1638">
        <v>0</v>
      </c>
      <c r="F1638">
        <v>21771</v>
      </c>
    </row>
    <row r="1639" spans="1:6" x14ac:dyDescent="0.25">
      <c r="A1639">
        <f>'Оборудование поликлиники'!AR528</f>
        <v>0</v>
      </c>
      <c r="B1639">
        <v>619</v>
      </c>
      <c r="C1639">
        <v>15615</v>
      </c>
      <c r="D1639">
        <v>8</v>
      </c>
      <c r="E1639">
        <v>0</v>
      </c>
      <c r="F1639">
        <v>21771</v>
      </c>
    </row>
    <row r="1640" spans="1:6" x14ac:dyDescent="0.25">
      <c r="A1640" s="6">
        <f>'Оборудование поликлиники'!AX528</f>
        <v>1</v>
      </c>
      <c r="B1640">
        <v>619</v>
      </c>
      <c r="C1640">
        <v>15615</v>
      </c>
      <c r="D1640">
        <v>9</v>
      </c>
      <c r="E1640">
        <v>0</v>
      </c>
      <c r="F1640">
        <v>21771</v>
      </c>
    </row>
    <row r="1641" spans="1:6" x14ac:dyDescent="0.25">
      <c r="A1641">
        <f>'Оборудование поликлиники'!A530</f>
        <v>45</v>
      </c>
      <c r="B1641">
        <v>619</v>
      </c>
      <c r="C1641">
        <v>15620</v>
      </c>
      <c r="D1641">
        <v>0</v>
      </c>
      <c r="E1641">
        <v>0</v>
      </c>
      <c r="F1641">
        <v>21771</v>
      </c>
    </row>
    <row r="1642" spans="1:6" x14ac:dyDescent="0.25">
      <c r="A1642" t="str">
        <f>'Оборудование поликлиники'!C530</f>
        <v>прайс               ТД Центр Здоровья  стр.112</v>
      </c>
      <c r="B1642">
        <v>619</v>
      </c>
      <c r="C1642">
        <v>15620</v>
      </c>
      <c r="D1642">
        <v>1</v>
      </c>
      <c r="E1642">
        <v>0</v>
      </c>
      <c r="F1642">
        <v>21771</v>
      </c>
    </row>
    <row r="1643" spans="1:6" x14ac:dyDescent="0.25">
      <c r="A1643" t="str">
        <f>'Оборудование поликлиники'!G530</f>
        <v xml:space="preserve">
Ванна для промывки пленок, проточного типа</v>
      </c>
      <c r="B1643">
        <v>619</v>
      </c>
      <c r="C1643">
        <v>15620</v>
      </c>
      <c r="D1643">
        <v>2</v>
      </c>
      <c r="E1643">
        <v>0</v>
      </c>
      <c r="F1643">
        <v>21771</v>
      </c>
    </row>
    <row r="1644" spans="1:6" x14ac:dyDescent="0.25">
      <c r="A1644" t="str">
        <f>'Оборудование поликлиники'!L530</f>
        <v>шт</v>
      </c>
      <c r="B1644">
        <v>619</v>
      </c>
      <c r="C1644">
        <v>15620</v>
      </c>
      <c r="D1644">
        <v>3</v>
      </c>
      <c r="E1644">
        <v>0</v>
      </c>
      <c r="F1644">
        <v>21771</v>
      </c>
    </row>
    <row r="1645" spans="1:6" x14ac:dyDescent="0.25">
      <c r="A1645" s="6">
        <f>'Оборудование поликлиники'!Q530</f>
        <v>1</v>
      </c>
      <c r="B1645">
        <v>619</v>
      </c>
      <c r="C1645">
        <v>15620</v>
      </c>
      <c r="D1645">
        <v>4</v>
      </c>
      <c r="E1645">
        <v>0</v>
      </c>
      <c r="F1645">
        <v>21771</v>
      </c>
    </row>
    <row r="1646" spans="1:6" x14ac:dyDescent="0.25">
      <c r="A1646">
        <f>'Оборудование поликлиники'!V530</f>
        <v>1265.8683140609328</v>
      </c>
      <c r="B1646">
        <v>619</v>
      </c>
      <c r="C1646">
        <v>15620</v>
      </c>
      <c r="D1646">
        <v>5</v>
      </c>
      <c r="E1646">
        <v>0</v>
      </c>
      <c r="F1646">
        <v>21771</v>
      </c>
    </row>
    <row r="1647" spans="1:6" x14ac:dyDescent="0.25">
      <c r="A1647">
        <f>'Оборудование поликлиники'!AR530</f>
        <v>0</v>
      </c>
      <c r="B1647">
        <v>619</v>
      </c>
      <c r="C1647">
        <v>15620</v>
      </c>
      <c r="D1647">
        <v>8</v>
      </c>
      <c r="E1647">
        <v>0</v>
      </c>
      <c r="F1647">
        <v>21771</v>
      </c>
    </row>
    <row r="1648" spans="1:6" x14ac:dyDescent="0.25">
      <c r="A1648" s="6">
        <f>'Оборудование поликлиники'!AX530</f>
        <v>1</v>
      </c>
      <c r="B1648">
        <v>619</v>
      </c>
      <c r="C1648">
        <v>15620</v>
      </c>
      <c r="D1648">
        <v>9</v>
      </c>
      <c r="E1648">
        <v>0</v>
      </c>
      <c r="F1648">
        <v>21771</v>
      </c>
    </row>
    <row r="1649" spans="1:6" x14ac:dyDescent="0.25">
      <c r="A1649">
        <f>'Оборудование поликлиники'!A532</f>
        <v>46</v>
      </c>
      <c r="B1649">
        <v>619</v>
      </c>
      <c r="C1649">
        <v>15621</v>
      </c>
      <c r="D1649">
        <v>0</v>
      </c>
      <c r="E1649">
        <v>0</v>
      </c>
      <c r="F1649">
        <v>21771</v>
      </c>
    </row>
    <row r="1650" spans="1:6" x14ac:dyDescent="0.25">
      <c r="A1650" t="str">
        <f>'Оборудование поликлиники'!C532</f>
        <v>прайс               ТД Центр Здоровья  стр.112</v>
      </c>
      <c r="B1650">
        <v>619</v>
      </c>
      <c r="C1650">
        <v>15621</v>
      </c>
      <c r="D1650">
        <v>1</v>
      </c>
      <c r="E1650">
        <v>0</v>
      </c>
      <c r="F1650">
        <v>21771</v>
      </c>
    </row>
    <row r="1651" spans="1:6" x14ac:dyDescent="0.25">
      <c r="A1651" t="str">
        <f>'Оборудование поликлиники'!G532</f>
        <v xml:space="preserve">
Сушильный шкаф, 1/220В, Р-0,50кВт</v>
      </c>
      <c r="B1651">
        <v>619</v>
      </c>
      <c r="C1651">
        <v>15621</v>
      </c>
      <c r="D1651">
        <v>2</v>
      </c>
      <c r="E1651">
        <v>0</v>
      </c>
      <c r="F1651">
        <v>21771</v>
      </c>
    </row>
    <row r="1652" spans="1:6" x14ac:dyDescent="0.25">
      <c r="A1652" t="str">
        <f>'Оборудование поликлиники'!L532</f>
        <v>шт</v>
      </c>
      <c r="B1652">
        <v>619</v>
      </c>
      <c r="C1652">
        <v>15621</v>
      </c>
      <c r="D1652">
        <v>3</v>
      </c>
      <c r="E1652">
        <v>0</v>
      </c>
      <c r="F1652">
        <v>21771</v>
      </c>
    </row>
    <row r="1653" spans="1:6" x14ac:dyDescent="0.25">
      <c r="A1653" s="6">
        <f>'Оборудование поликлиники'!Q532</f>
        <v>1</v>
      </c>
      <c r="B1653">
        <v>619</v>
      </c>
      <c r="C1653">
        <v>15621</v>
      </c>
      <c r="D1653">
        <v>4</v>
      </c>
      <c r="E1653">
        <v>0</v>
      </c>
      <c r="F1653">
        <v>21771</v>
      </c>
    </row>
    <row r="1654" spans="1:6" x14ac:dyDescent="0.25">
      <c r="A1654">
        <f>'Оборудование поликлиники'!V532</f>
        <v>12145.943179998943</v>
      </c>
      <c r="B1654">
        <v>619</v>
      </c>
      <c r="C1654">
        <v>15621</v>
      </c>
      <c r="D1654">
        <v>5</v>
      </c>
      <c r="E1654">
        <v>0</v>
      </c>
      <c r="F1654">
        <v>21771</v>
      </c>
    </row>
    <row r="1655" spans="1:6" x14ac:dyDescent="0.25">
      <c r="A1655">
        <f>'Оборудование поликлиники'!AR532</f>
        <v>0</v>
      </c>
      <c r="B1655">
        <v>619</v>
      </c>
      <c r="C1655">
        <v>15621</v>
      </c>
      <c r="D1655">
        <v>8</v>
      </c>
      <c r="E1655">
        <v>0</v>
      </c>
      <c r="F1655">
        <v>21771</v>
      </c>
    </row>
    <row r="1656" spans="1:6" x14ac:dyDescent="0.25">
      <c r="A1656" s="6">
        <f>'Оборудование поликлиники'!AX532</f>
        <v>1</v>
      </c>
      <c r="B1656">
        <v>619</v>
      </c>
      <c r="C1656">
        <v>15621</v>
      </c>
      <c r="D1656">
        <v>9</v>
      </c>
      <c r="E1656">
        <v>0</v>
      </c>
      <c r="F1656">
        <v>21771</v>
      </c>
    </row>
    <row r="1657" spans="1:6" x14ac:dyDescent="0.25">
      <c r="A1657">
        <f>'Оборудование поликлиники'!A534</f>
        <v>47</v>
      </c>
      <c r="B1657">
        <v>619</v>
      </c>
      <c r="C1657">
        <v>15623</v>
      </c>
      <c r="D1657">
        <v>0</v>
      </c>
      <c r="E1657">
        <v>0</v>
      </c>
      <c r="F1657">
        <v>21771</v>
      </c>
    </row>
    <row r="1658" spans="1:6" x14ac:dyDescent="0.25">
      <c r="A1658" t="str">
        <f>'Оборудование поликлиники'!C534</f>
        <v>прайс               ТД Центр Здоровья  стр.112</v>
      </c>
      <c r="B1658">
        <v>619</v>
      </c>
      <c r="C1658">
        <v>15623</v>
      </c>
      <c r="D1658">
        <v>1</v>
      </c>
      <c r="E1658">
        <v>0</v>
      </c>
      <c r="F1658">
        <v>21771</v>
      </c>
    </row>
    <row r="1659" spans="1:6" x14ac:dyDescent="0.25">
      <c r="A1659" t="str">
        <f>'Оборудование поликлиники'!G534</f>
        <v xml:space="preserve">
Телефон</v>
      </c>
      <c r="B1659">
        <v>619</v>
      </c>
      <c r="C1659">
        <v>15623</v>
      </c>
      <c r="D1659">
        <v>2</v>
      </c>
      <c r="E1659">
        <v>0</v>
      </c>
      <c r="F1659">
        <v>21771</v>
      </c>
    </row>
    <row r="1660" spans="1:6" x14ac:dyDescent="0.25">
      <c r="A1660" t="str">
        <f>'Оборудование поликлиники'!L534</f>
        <v>шт</v>
      </c>
      <c r="B1660">
        <v>619</v>
      </c>
      <c r="C1660">
        <v>15623</v>
      </c>
      <c r="D1660">
        <v>3</v>
      </c>
      <c r="E1660">
        <v>0</v>
      </c>
      <c r="F1660">
        <v>21771</v>
      </c>
    </row>
    <row r="1661" spans="1:6" x14ac:dyDescent="0.25">
      <c r="A1661" s="6">
        <f>'Оборудование поликлиники'!Q534</f>
        <v>3</v>
      </c>
      <c r="B1661">
        <v>619</v>
      </c>
      <c r="C1661">
        <v>15623</v>
      </c>
      <c r="D1661">
        <v>4</v>
      </c>
      <c r="E1661">
        <v>0</v>
      </c>
      <c r="F1661">
        <v>21771</v>
      </c>
    </row>
    <row r="1662" spans="1:6" x14ac:dyDescent="0.25">
      <c r="A1662">
        <f>'Оборудование поликлиники'!V534</f>
        <v>704.4832356513017</v>
      </c>
      <c r="B1662">
        <v>619</v>
      </c>
      <c r="C1662">
        <v>15623</v>
      </c>
      <c r="D1662">
        <v>5</v>
      </c>
      <c r="E1662">
        <v>0</v>
      </c>
      <c r="F1662">
        <v>21771</v>
      </c>
    </row>
    <row r="1663" spans="1:6" x14ac:dyDescent="0.25">
      <c r="A1663">
        <f>'Оборудование поликлиники'!AR534</f>
        <v>0</v>
      </c>
      <c r="B1663">
        <v>619</v>
      </c>
      <c r="C1663">
        <v>15623</v>
      </c>
      <c r="D1663">
        <v>8</v>
      </c>
      <c r="E1663">
        <v>0</v>
      </c>
      <c r="F1663">
        <v>21771</v>
      </c>
    </row>
    <row r="1664" spans="1:6" x14ac:dyDescent="0.25">
      <c r="A1664" s="6">
        <f>'Оборудование поликлиники'!AX534</f>
        <v>1</v>
      </c>
      <c r="B1664">
        <v>619</v>
      </c>
      <c r="C1664">
        <v>15623</v>
      </c>
      <c r="D1664">
        <v>9</v>
      </c>
      <c r="E1664">
        <v>0</v>
      </c>
      <c r="F1664">
        <v>21771</v>
      </c>
    </row>
    <row r="1665" spans="1:6" x14ac:dyDescent="0.25">
      <c r="A1665">
        <f>'Оборудование поликлиники'!A536</f>
        <v>48</v>
      </c>
      <c r="B1665">
        <v>619</v>
      </c>
      <c r="C1665">
        <v>15626</v>
      </c>
      <c r="D1665">
        <v>0</v>
      </c>
      <c r="E1665">
        <v>0</v>
      </c>
      <c r="F1665">
        <v>21771</v>
      </c>
    </row>
    <row r="1666" spans="1:6" x14ac:dyDescent="0.25">
      <c r="A1666" t="str">
        <f>'Оборудование поликлиники'!C536</f>
        <v>прайс               ТД Центр Здоровья  стр.112</v>
      </c>
      <c r="B1666">
        <v>619</v>
      </c>
      <c r="C1666">
        <v>15626</v>
      </c>
      <c r="D1666">
        <v>1</v>
      </c>
      <c r="E1666">
        <v>0</v>
      </c>
      <c r="F1666">
        <v>21771</v>
      </c>
    </row>
    <row r="1667" spans="1:6" x14ac:dyDescent="0.25">
      <c r="A1667" t="str">
        <f>'Оборудование поликлиники'!G536</f>
        <v xml:space="preserve">
Негатоскоп   1/220В, Р-0,15кВт</v>
      </c>
      <c r="B1667">
        <v>619</v>
      </c>
      <c r="C1667">
        <v>15626</v>
      </c>
      <c r="D1667">
        <v>2</v>
      </c>
      <c r="E1667">
        <v>0</v>
      </c>
      <c r="F1667">
        <v>21771</v>
      </c>
    </row>
    <row r="1668" spans="1:6" x14ac:dyDescent="0.25">
      <c r="A1668" t="str">
        <f>'Оборудование поликлиники'!L536</f>
        <v>шт</v>
      </c>
      <c r="B1668">
        <v>619</v>
      </c>
      <c r="C1668">
        <v>15626</v>
      </c>
      <c r="D1668">
        <v>3</v>
      </c>
      <c r="E1668">
        <v>0</v>
      </c>
      <c r="F1668">
        <v>21771</v>
      </c>
    </row>
    <row r="1669" spans="1:6" x14ac:dyDescent="0.25">
      <c r="A1669" s="6">
        <f>'Оборудование поликлиники'!Q536</f>
        <v>1</v>
      </c>
      <c r="B1669">
        <v>619</v>
      </c>
      <c r="C1669">
        <v>15626</v>
      </c>
      <c r="D1669">
        <v>4</v>
      </c>
      <c r="E1669">
        <v>0</v>
      </c>
      <c r="F1669">
        <v>21771</v>
      </c>
    </row>
    <row r="1670" spans="1:6" x14ac:dyDescent="0.25">
      <c r="A1670">
        <f>'Оборудование поликлиники'!V536</f>
        <v>5503.7752785257935</v>
      </c>
      <c r="B1670">
        <v>619</v>
      </c>
      <c r="C1670">
        <v>15626</v>
      </c>
      <c r="D1670">
        <v>5</v>
      </c>
      <c r="E1670">
        <v>0</v>
      </c>
      <c r="F1670">
        <v>21771</v>
      </c>
    </row>
    <row r="1671" spans="1:6" x14ac:dyDescent="0.25">
      <c r="A1671">
        <f>'Оборудование поликлиники'!AR536</f>
        <v>0</v>
      </c>
      <c r="B1671">
        <v>619</v>
      </c>
      <c r="C1671">
        <v>15626</v>
      </c>
      <c r="D1671">
        <v>8</v>
      </c>
      <c r="E1671">
        <v>0</v>
      </c>
      <c r="F1671">
        <v>21771</v>
      </c>
    </row>
    <row r="1672" spans="1:6" x14ac:dyDescent="0.25">
      <c r="A1672" s="6">
        <f>'Оборудование поликлиники'!AX536</f>
        <v>1</v>
      </c>
      <c r="B1672">
        <v>619</v>
      </c>
      <c r="C1672">
        <v>15626</v>
      </c>
      <c r="D1672">
        <v>9</v>
      </c>
      <c r="E1672">
        <v>0</v>
      </c>
      <c r="F1672">
        <v>21771</v>
      </c>
    </row>
    <row r="1673" spans="1:6" x14ac:dyDescent="0.25">
      <c r="A1673">
        <f>'Оборудование поликлиники'!A538</f>
        <v>49</v>
      </c>
      <c r="B1673">
        <v>619</v>
      </c>
      <c r="C1673">
        <v>15627</v>
      </c>
      <c r="D1673">
        <v>0</v>
      </c>
      <c r="E1673">
        <v>0</v>
      </c>
      <c r="F1673">
        <v>21771</v>
      </c>
    </row>
    <row r="1674" spans="1:6" x14ac:dyDescent="0.25">
      <c r="A1674" t="str">
        <f>'Оборудование поликлиники'!C538</f>
        <v>прайс               ТД Центр Здоровья  стр.112</v>
      </c>
      <c r="B1674">
        <v>619</v>
      </c>
      <c r="C1674">
        <v>15627</v>
      </c>
      <c r="D1674">
        <v>1</v>
      </c>
      <c r="E1674">
        <v>0</v>
      </c>
      <c r="F1674">
        <v>21771</v>
      </c>
    </row>
    <row r="1675" spans="1:6" x14ac:dyDescent="0.25">
      <c r="A1675" t="str">
        <f>'Оборудование поликлиники'!G538</f>
        <v xml:space="preserve">
Стерилизатор для столовой посуды</v>
      </c>
      <c r="B1675">
        <v>619</v>
      </c>
      <c r="C1675">
        <v>15627</v>
      </c>
      <c r="D1675">
        <v>2</v>
      </c>
      <c r="E1675">
        <v>0</v>
      </c>
      <c r="F1675">
        <v>21771</v>
      </c>
    </row>
    <row r="1676" spans="1:6" x14ac:dyDescent="0.25">
      <c r="A1676" t="str">
        <f>'Оборудование поликлиники'!L538</f>
        <v>шт</v>
      </c>
      <c r="B1676">
        <v>619</v>
      </c>
      <c r="C1676">
        <v>15627</v>
      </c>
      <c r="D1676">
        <v>3</v>
      </c>
      <c r="E1676">
        <v>0</v>
      </c>
      <c r="F1676">
        <v>21771</v>
      </c>
    </row>
    <row r="1677" spans="1:6" x14ac:dyDescent="0.25">
      <c r="A1677" s="6">
        <f>'Оборудование поликлиники'!Q538</f>
        <v>1</v>
      </c>
      <c r="B1677">
        <v>619</v>
      </c>
      <c r="C1677">
        <v>15627</v>
      </c>
      <c r="D1677">
        <v>4</v>
      </c>
      <c r="E1677">
        <v>0</v>
      </c>
      <c r="F1677">
        <v>21771</v>
      </c>
    </row>
    <row r="1678" spans="1:6" x14ac:dyDescent="0.25">
      <c r="A1678">
        <f>'Оборудование поликлиники'!V538</f>
        <v>63403.491208617139</v>
      </c>
      <c r="B1678">
        <v>619</v>
      </c>
      <c r="C1678">
        <v>15627</v>
      </c>
      <c r="D1678">
        <v>5</v>
      </c>
      <c r="E1678">
        <v>0</v>
      </c>
      <c r="F1678">
        <v>21771</v>
      </c>
    </row>
    <row r="1679" spans="1:6" x14ac:dyDescent="0.25">
      <c r="A1679">
        <f>'Оборудование поликлиники'!AR538</f>
        <v>0</v>
      </c>
      <c r="B1679">
        <v>619</v>
      </c>
      <c r="C1679">
        <v>15627</v>
      </c>
      <c r="D1679">
        <v>8</v>
      </c>
      <c r="E1679">
        <v>0</v>
      </c>
      <c r="F1679">
        <v>21771</v>
      </c>
    </row>
    <row r="1680" spans="1:6" x14ac:dyDescent="0.25">
      <c r="A1680" s="6">
        <f>'Оборудование поликлиники'!AX538</f>
        <v>1</v>
      </c>
      <c r="B1680">
        <v>619</v>
      </c>
      <c r="C1680">
        <v>15627</v>
      </c>
      <c r="D1680">
        <v>9</v>
      </c>
      <c r="E1680">
        <v>0</v>
      </c>
      <c r="F1680">
        <v>21771</v>
      </c>
    </row>
    <row r="1681" spans="1:6" x14ac:dyDescent="0.25">
      <c r="A1681">
        <f>'Оборудование поликлиники'!A540</f>
        <v>50</v>
      </c>
      <c r="B1681">
        <v>619</v>
      </c>
      <c r="C1681">
        <v>15629</v>
      </c>
      <c r="D1681">
        <v>0</v>
      </c>
      <c r="E1681">
        <v>0</v>
      </c>
      <c r="F1681">
        <v>21771</v>
      </c>
    </row>
    <row r="1682" spans="1:6" x14ac:dyDescent="0.25">
      <c r="A1682" t="str">
        <f>'Оборудование поликлиники'!C540</f>
        <v>прайс               ТД Центр Здоровья  стр.112</v>
      </c>
      <c r="B1682">
        <v>619</v>
      </c>
      <c r="C1682">
        <v>15629</v>
      </c>
      <c r="D1682">
        <v>1</v>
      </c>
      <c r="E1682">
        <v>0</v>
      </c>
      <c r="F1682">
        <v>21771</v>
      </c>
    </row>
    <row r="1683" spans="1:6" x14ac:dyDescent="0.25">
      <c r="A1683" t="str">
        <f>'Оборудование поликлиники'!G540</f>
        <v xml:space="preserve">
Вентзонт 1400*1000*400</v>
      </c>
      <c r="B1683">
        <v>619</v>
      </c>
      <c r="C1683">
        <v>15629</v>
      </c>
      <c r="D1683">
        <v>2</v>
      </c>
      <c r="E1683">
        <v>0</v>
      </c>
      <c r="F1683">
        <v>21771</v>
      </c>
    </row>
    <row r="1684" spans="1:6" x14ac:dyDescent="0.25">
      <c r="A1684" t="str">
        <f>'Оборудование поликлиники'!L540</f>
        <v>шт</v>
      </c>
      <c r="B1684">
        <v>619</v>
      </c>
      <c r="C1684">
        <v>15629</v>
      </c>
      <c r="D1684">
        <v>3</v>
      </c>
      <c r="E1684">
        <v>0</v>
      </c>
      <c r="F1684">
        <v>21771</v>
      </c>
    </row>
    <row r="1685" spans="1:6" x14ac:dyDescent="0.25">
      <c r="A1685" s="6">
        <f>'Оборудование поликлиники'!Q540</f>
        <v>1</v>
      </c>
      <c r="B1685">
        <v>619</v>
      </c>
      <c r="C1685">
        <v>15629</v>
      </c>
      <c r="D1685">
        <v>4</v>
      </c>
      <c r="E1685">
        <v>0</v>
      </c>
      <c r="F1685">
        <v>21771</v>
      </c>
    </row>
    <row r="1686" spans="1:6" x14ac:dyDescent="0.25">
      <c r="A1686">
        <f>'Оборудование поликлиники'!V540</f>
        <v>13802.367643486987</v>
      </c>
      <c r="B1686">
        <v>619</v>
      </c>
      <c r="C1686">
        <v>15629</v>
      </c>
      <c r="D1686">
        <v>5</v>
      </c>
      <c r="E1686">
        <v>0</v>
      </c>
      <c r="F1686">
        <v>21771</v>
      </c>
    </row>
    <row r="1687" spans="1:6" x14ac:dyDescent="0.25">
      <c r="A1687">
        <f>'Оборудование поликлиники'!AR540</f>
        <v>0</v>
      </c>
      <c r="B1687">
        <v>619</v>
      </c>
      <c r="C1687">
        <v>15629</v>
      </c>
      <c r="D1687">
        <v>8</v>
      </c>
      <c r="E1687">
        <v>0</v>
      </c>
      <c r="F1687">
        <v>21771</v>
      </c>
    </row>
    <row r="1688" spans="1:6" x14ac:dyDescent="0.25">
      <c r="A1688" s="6">
        <f>'Оборудование поликлиники'!AX540</f>
        <v>1</v>
      </c>
      <c r="B1688">
        <v>619</v>
      </c>
      <c r="C1688">
        <v>15629</v>
      </c>
      <c r="D1688">
        <v>9</v>
      </c>
      <c r="E1688">
        <v>0</v>
      </c>
      <c r="F1688">
        <v>21771</v>
      </c>
    </row>
    <row r="1689" spans="1:6" x14ac:dyDescent="0.25">
      <c r="A1689" t="str">
        <f>'Оборудование поликлиники'!A542</f>
        <v>ИТОГО:</v>
      </c>
      <c r="B1689">
        <v>619</v>
      </c>
      <c r="C1689">
        <v>15115</v>
      </c>
      <c r="D1689">
        <v>2</v>
      </c>
      <c r="E1689">
        <v>0</v>
      </c>
      <c r="F1689">
        <v>21763</v>
      </c>
    </row>
    <row r="1690" spans="1:6" x14ac:dyDescent="0.25">
      <c r="A1690">
        <f>'Оборудование поликлиники'!A546</f>
        <v>1</v>
      </c>
      <c r="B1690">
        <v>619</v>
      </c>
      <c r="C1690">
        <v>15879</v>
      </c>
      <c r="D1690">
        <v>0</v>
      </c>
      <c r="E1690">
        <v>0</v>
      </c>
      <c r="F1690">
        <v>21771</v>
      </c>
    </row>
    <row r="1691" spans="1:6" x14ac:dyDescent="0.25">
      <c r="A1691" t="str">
        <f>'Оборудование поликлиники'!C546</f>
        <v>прайс               ТД Центр Здоровья  стр.109</v>
      </c>
      <c r="B1691">
        <v>619</v>
      </c>
      <c r="C1691">
        <v>15879</v>
      </c>
      <c r="D1691">
        <v>1</v>
      </c>
      <c r="E1691">
        <v>0</v>
      </c>
      <c r="F1691">
        <v>21771</v>
      </c>
    </row>
    <row r="1692" spans="1:6" x14ac:dyDescent="0.25">
      <c r="A1692" t="str">
        <f>'Оборудование поликлиники'!G546</f>
        <v xml:space="preserve">
Дефибрилятор ДФР-1, габ. 400*500*200 мм, 1/220в, Р-0,02В</v>
      </c>
      <c r="B1692">
        <v>619</v>
      </c>
      <c r="C1692">
        <v>15879</v>
      </c>
      <c r="D1692">
        <v>2</v>
      </c>
      <c r="E1692">
        <v>0</v>
      </c>
      <c r="F1692">
        <v>21771</v>
      </c>
    </row>
    <row r="1693" spans="1:6" x14ac:dyDescent="0.25">
      <c r="A1693" t="str">
        <f>'Оборудование поликлиники'!L546</f>
        <v>шт</v>
      </c>
      <c r="B1693">
        <v>619</v>
      </c>
      <c r="C1693">
        <v>15879</v>
      </c>
      <c r="D1693">
        <v>3</v>
      </c>
      <c r="E1693">
        <v>0</v>
      </c>
      <c r="F1693">
        <v>21771</v>
      </c>
    </row>
    <row r="1694" spans="1:6" x14ac:dyDescent="0.25">
      <c r="A1694" s="6">
        <f>'Оборудование поликлиники'!Q546</f>
        <v>1</v>
      </c>
      <c r="B1694">
        <v>619</v>
      </c>
      <c r="C1694">
        <v>15879</v>
      </c>
      <c r="D1694">
        <v>4</v>
      </c>
      <c r="E1694">
        <v>0</v>
      </c>
      <c r="F1694">
        <v>21771</v>
      </c>
    </row>
    <row r="1695" spans="1:6" x14ac:dyDescent="0.25">
      <c r="A1695">
        <f>'Оборудование поликлиники'!V546</f>
        <v>46231.712339616672</v>
      </c>
      <c r="B1695">
        <v>619</v>
      </c>
      <c r="C1695">
        <v>15879</v>
      </c>
      <c r="D1695">
        <v>5</v>
      </c>
      <c r="E1695">
        <v>0</v>
      </c>
      <c r="F1695">
        <v>21771</v>
      </c>
    </row>
    <row r="1696" spans="1:6" x14ac:dyDescent="0.25">
      <c r="A1696">
        <f>'Оборудование поликлиники'!AO546</f>
        <v>0</v>
      </c>
      <c r="B1696">
        <v>619</v>
      </c>
      <c r="C1696">
        <v>15879</v>
      </c>
      <c r="D1696">
        <v>8</v>
      </c>
      <c r="E1696">
        <v>0</v>
      </c>
      <c r="F1696">
        <v>21771</v>
      </c>
    </row>
    <row r="1697" spans="1:6" x14ac:dyDescent="0.25">
      <c r="A1697" s="6">
        <f>'Оборудование поликлиники'!AU546</f>
        <v>1</v>
      </c>
      <c r="B1697">
        <v>619</v>
      </c>
      <c r="C1697">
        <v>15879</v>
      </c>
      <c r="D1697">
        <v>9</v>
      </c>
      <c r="E1697">
        <v>0</v>
      </c>
      <c r="F1697">
        <v>21771</v>
      </c>
    </row>
    <row r="1698" spans="1:6" x14ac:dyDescent="0.25">
      <c r="A1698">
        <f>'Оборудование поликлиники'!A548</f>
        <v>2</v>
      </c>
      <c r="B1698">
        <v>619</v>
      </c>
      <c r="C1698">
        <v>15696</v>
      </c>
      <c r="D1698">
        <v>0</v>
      </c>
      <c r="E1698">
        <v>0</v>
      </c>
      <c r="F1698">
        <v>21771</v>
      </c>
    </row>
    <row r="1699" spans="1:6" x14ac:dyDescent="0.25">
      <c r="A1699" t="str">
        <f>'Оборудование поликлиники'!C548</f>
        <v>прайс               ТД Центр Здоровья  стр.106</v>
      </c>
      <c r="B1699">
        <v>619</v>
      </c>
      <c r="C1699">
        <v>15696</v>
      </c>
      <c r="D1699">
        <v>1</v>
      </c>
      <c r="E1699">
        <v>0</v>
      </c>
      <c r="F1699">
        <v>21771</v>
      </c>
    </row>
    <row r="1700" spans="1:6" x14ac:dyDescent="0.25">
      <c r="A1700" t="str">
        <f>'Оборудование поликлиники'!G548</f>
        <v xml:space="preserve">
Копировальный аппарат</v>
      </c>
      <c r="B1700">
        <v>619</v>
      </c>
      <c r="C1700">
        <v>15696</v>
      </c>
      <c r="D1700">
        <v>2</v>
      </c>
      <c r="E1700">
        <v>0</v>
      </c>
      <c r="F1700">
        <v>21771</v>
      </c>
    </row>
    <row r="1701" spans="1:6" x14ac:dyDescent="0.25">
      <c r="A1701" t="str">
        <f>'Оборудование поликлиники'!L548</f>
        <v>шт</v>
      </c>
      <c r="B1701">
        <v>619</v>
      </c>
      <c r="C1701">
        <v>15696</v>
      </c>
      <c r="D1701">
        <v>3</v>
      </c>
      <c r="E1701">
        <v>0</v>
      </c>
      <c r="F1701">
        <v>21771</v>
      </c>
    </row>
    <row r="1702" spans="1:6" x14ac:dyDescent="0.25">
      <c r="A1702" s="6">
        <f>'Оборудование поликлиники'!Q548</f>
        <v>3</v>
      </c>
      <c r="B1702">
        <v>619</v>
      </c>
      <c r="C1702">
        <v>15696</v>
      </c>
      <c r="D1702">
        <v>4</v>
      </c>
      <c r="E1702">
        <v>0</v>
      </c>
      <c r="F1702">
        <v>21771</v>
      </c>
    </row>
    <row r="1703" spans="1:6" x14ac:dyDescent="0.25">
      <c r="A1703">
        <f>'Оборудование поликлиники'!V548</f>
        <v>3274.7462907228473</v>
      </c>
      <c r="B1703">
        <v>619</v>
      </c>
      <c r="C1703">
        <v>15696</v>
      </c>
      <c r="D1703">
        <v>5</v>
      </c>
      <c r="E1703">
        <v>0</v>
      </c>
      <c r="F1703">
        <v>21771</v>
      </c>
    </row>
    <row r="1704" spans="1:6" x14ac:dyDescent="0.25">
      <c r="A1704">
        <f>'Оборудование поликлиники'!AO548</f>
        <v>0</v>
      </c>
      <c r="B1704">
        <v>619</v>
      </c>
      <c r="C1704">
        <v>15696</v>
      </c>
      <c r="D1704">
        <v>8</v>
      </c>
      <c r="E1704">
        <v>0</v>
      </c>
      <c r="F1704">
        <v>21771</v>
      </c>
    </row>
    <row r="1705" spans="1:6" x14ac:dyDescent="0.25">
      <c r="A1705" s="6">
        <f>'Оборудование поликлиники'!AU548</f>
        <v>1</v>
      </c>
      <c r="B1705">
        <v>619</v>
      </c>
      <c r="C1705">
        <v>15696</v>
      </c>
      <c r="D1705">
        <v>9</v>
      </c>
      <c r="E1705">
        <v>0</v>
      </c>
      <c r="F1705">
        <v>21771</v>
      </c>
    </row>
    <row r="1706" spans="1:6" x14ac:dyDescent="0.25">
      <c r="A1706">
        <f>'Оборудование поликлиники'!A550</f>
        <v>3</v>
      </c>
      <c r="B1706">
        <v>619</v>
      </c>
      <c r="C1706">
        <v>15697</v>
      </c>
      <c r="D1706">
        <v>0</v>
      </c>
      <c r="E1706">
        <v>0</v>
      </c>
      <c r="F1706">
        <v>21771</v>
      </c>
    </row>
    <row r="1707" spans="1:6" x14ac:dyDescent="0.25">
      <c r="A1707" t="str">
        <f>'Оборудование поликлиники'!C550</f>
        <v>прайс               ТД Центр Здоровья  стр.106</v>
      </c>
      <c r="B1707">
        <v>619</v>
      </c>
      <c r="C1707">
        <v>15697</v>
      </c>
      <c r="D1707">
        <v>1</v>
      </c>
      <c r="E1707">
        <v>0</v>
      </c>
      <c r="F1707">
        <v>21771</v>
      </c>
    </row>
    <row r="1708" spans="1:6" x14ac:dyDescent="0.25">
      <c r="A1708" t="str">
        <f>'Оборудование поликлиники'!G550</f>
        <v xml:space="preserve">
Принтер лазерный</v>
      </c>
      <c r="B1708">
        <v>619</v>
      </c>
      <c r="C1708">
        <v>15697</v>
      </c>
      <c r="D1708">
        <v>2</v>
      </c>
      <c r="E1708">
        <v>0</v>
      </c>
      <c r="F1708">
        <v>21771</v>
      </c>
    </row>
    <row r="1709" spans="1:6" x14ac:dyDescent="0.25">
      <c r="A1709" t="str">
        <f>'Оборудование поликлиники'!L550</f>
        <v>шт</v>
      </c>
      <c r="B1709">
        <v>619</v>
      </c>
      <c r="C1709">
        <v>15697</v>
      </c>
      <c r="D1709">
        <v>3</v>
      </c>
      <c r="E1709">
        <v>0</v>
      </c>
      <c r="F1709">
        <v>21771</v>
      </c>
    </row>
    <row r="1710" spans="1:6" x14ac:dyDescent="0.25">
      <c r="A1710" s="6">
        <f>'Оборудование поликлиники'!Q550</f>
        <v>3</v>
      </c>
      <c r="B1710">
        <v>619</v>
      </c>
      <c r="C1710">
        <v>15697</v>
      </c>
      <c r="D1710">
        <v>4</v>
      </c>
      <c r="E1710">
        <v>0</v>
      </c>
      <c r="F1710">
        <v>21771</v>
      </c>
    </row>
    <row r="1711" spans="1:6" x14ac:dyDescent="0.25">
      <c r="A1711">
        <f>'Оборудование поликлиники'!V550</f>
        <v>3274.7462907228473</v>
      </c>
      <c r="B1711">
        <v>619</v>
      </c>
      <c r="C1711">
        <v>15697</v>
      </c>
      <c r="D1711">
        <v>5</v>
      </c>
      <c r="E1711">
        <v>0</v>
      </c>
      <c r="F1711">
        <v>21771</v>
      </c>
    </row>
    <row r="1712" spans="1:6" x14ac:dyDescent="0.25">
      <c r="A1712">
        <f>'Оборудование поликлиники'!AO550</f>
        <v>0</v>
      </c>
      <c r="B1712">
        <v>619</v>
      </c>
      <c r="C1712">
        <v>15697</v>
      </c>
      <c r="D1712">
        <v>8</v>
      </c>
      <c r="E1712">
        <v>0</v>
      </c>
      <c r="F1712">
        <v>21771</v>
      </c>
    </row>
    <row r="1713" spans="1:6" x14ac:dyDescent="0.25">
      <c r="A1713" s="6">
        <f>'Оборудование поликлиники'!AU550</f>
        <v>1</v>
      </c>
      <c r="B1713">
        <v>619</v>
      </c>
      <c r="C1713">
        <v>15697</v>
      </c>
      <c r="D1713">
        <v>9</v>
      </c>
      <c r="E1713">
        <v>0</v>
      </c>
      <c r="F1713">
        <v>21771</v>
      </c>
    </row>
    <row r="1714" spans="1:6" x14ac:dyDescent="0.25">
      <c r="A1714">
        <f>'Оборудование поликлиники'!A552</f>
        <v>4</v>
      </c>
      <c r="B1714">
        <v>619</v>
      </c>
      <c r="C1714">
        <v>15695</v>
      </c>
      <c r="D1714">
        <v>0</v>
      </c>
      <c r="E1714">
        <v>0</v>
      </c>
      <c r="F1714">
        <v>21771</v>
      </c>
    </row>
    <row r="1715" spans="1:6" x14ac:dyDescent="0.25">
      <c r="A1715" t="str">
        <f>'Оборудование поликлиники'!C552</f>
        <v>прайс               ТД Центр Здоровья  стр.108</v>
      </c>
      <c r="B1715">
        <v>619</v>
      </c>
      <c r="C1715">
        <v>15695</v>
      </c>
      <c r="D1715">
        <v>1</v>
      </c>
      <c r="E1715">
        <v>0</v>
      </c>
      <c r="F1715">
        <v>21771</v>
      </c>
    </row>
    <row r="1716" spans="1:6" x14ac:dyDescent="0.25">
      <c r="A1716" t="str">
        <f>'Оборудование поликлиники'!G552</f>
        <v xml:space="preserve">
Телевизор</v>
      </c>
      <c r="B1716">
        <v>619</v>
      </c>
      <c r="C1716">
        <v>15695</v>
      </c>
      <c r="D1716">
        <v>2</v>
      </c>
      <c r="E1716">
        <v>0</v>
      </c>
      <c r="F1716">
        <v>21771</v>
      </c>
    </row>
    <row r="1717" spans="1:6" x14ac:dyDescent="0.25">
      <c r="A1717" t="str">
        <f>'Оборудование поликлиники'!L552</f>
        <v>шт</v>
      </c>
      <c r="B1717">
        <v>619</v>
      </c>
      <c r="C1717">
        <v>15695</v>
      </c>
      <c r="D1717">
        <v>3</v>
      </c>
      <c r="E1717">
        <v>0</v>
      </c>
      <c r="F1717">
        <v>21771</v>
      </c>
    </row>
    <row r="1718" spans="1:6" x14ac:dyDescent="0.25">
      <c r="A1718" s="6">
        <f>'Оборудование поликлиники'!Q552</f>
        <v>1</v>
      </c>
      <c r="B1718">
        <v>619</v>
      </c>
      <c r="C1718">
        <v>15695</v>
      </c>
      <c r="D1718">
        <v>4</v>
      </c>
      <c r="E1718">
        <v>0</v>
      </c>
      <c r="F1718">
        <v>21771</v>
      </c>
    </row>
    <row r="1719" spans="1:6" x14ac:dyDescent="0.25">
      <c r="A1719">
        <f>'Оборудование поликлиники'!V552</f>
        <v>4127.8314588943449</v>
      </c>
      <c r="B1719">
        <v>619</v>
      </c>
      <c r="C1719">
        <v>15695</v>
      </c>
      <c r="D1719">
        <v>5</v>
      </c>
      <c r="E1719">
        <v>0</v>
      </c>
      <c r="F1719">
        <v>21771</v>
      </c>
    </row>
    <row r="1720" spans="1:6" x14ac:dyDescent="0.25">
      <c r="A1720">
        <f>'Оборудование поликлиники'!AO552</f>
        <v>0</v>
      </c>
      <c r="B1720">
        <v>619</v>
      </c>
      <c r="C1720">
        <v>15695</v>
      </c>
      <c r="D1720">
        <v>8</v>
      </c>
      <c r="E1720">
        <v>0</v>
      </c>
      <c r="F1720">
        <v>21771</v>
      </c>
    </row>
    <row r="1721" spans="1:6" x14ac:dyDescent="0.25">
      <c r="A1721" s="6">
        <f>'Оборудование поликлиники'!AU552</f>
        <v>1</v>
      </c>
      <c r="B1721">
        <v>619</v>
      </c>
      <c r="C1721">
        <v>15695</v>
      </c>
      <c r="D1721">
        <v>9</v>
      </c>
      <c r="E1721">
        <v>0</v>
      </c>
      <c r="F1721">
        <v>21771</v>
      </c>
    </row>
    <row r="1722" spans="1:6" x14ac:dyDescent="0.25">
      <c r="A1722">
        <f>'Оборудование поликлиники'!A554</f>
        <v>5</v>
      </c>
      <c r="B1722">
        <v>619</v>
      </c>
      <c r="C1722">
        <v>15698</v>
      </c>
      <c r="D1722">
        <v>0</v>
      </c>
      <c r="E1722">
        <v>0</v>
      </c>
      <c r="F1722">
        <v>21771</v>
      </c>
    </row>
    <row r="1723" spans="1:6" x14ac:dyDescent="0.25">
      <c r="A1723" t="str">
        <f>'Оборудование поликлиники'!C554</f>
        <v>прайс               ТД Центр Здоровья  стр.108</v>
      </c>
      <c r="B1723">
        <v>619</v>
      </c>
      <c r="C1723">
        <v>15698</v>
      </c>
      <c r="D1723">
        <v>1</v>
      </c>
      <c r="E1723">
        <v>0</v>
      </c>
      <c r="F1723">
        <v>21771</v>
      </c>
    </row>
    <row r="1724" spans="1:6" x14ac:dyDescent="0.25">
      <c r="A1724" t="str">
        <f>'Оборудование поликлиники'!G554</f>
        <v xml:space="preserve">
Печь микроволновая, габ. 400х350х400 мм, 1/220В, Р-0,8 кВт</v>
      </c>
      <c r="B1724">
        <v>619</v>
      </c>
      <c r="C1724">
        <v>15698</v>
      </c>
      <c r="D1724">
        <v>2</v>
      </c>
      <c r="E1724">
        <v>0</v>
      </c>
      <c r="F1724">
        <v>21771</v>
      </c>
    </row>
    <row r="1725" spans="1:6" x14ac:dyDescent="0.25">
      <c r="A1725" t="str">
        <f>'Оборудование поликлиники'!L554</f>
        <v>шт</v>
      </c>
      <c r="B1725">
        <v>619</v>
      </c>
      <c r="C1725">
        <v>15698</v>
      </c>
      <c r="D1725">
        <v>3</v>
      </c>
      <c r="E1725">
        <v>0</v>
      </c>
      <c r="F1725">
        <v>21771</v>
      </c>
    </row>
    <row r="1726" spans="1:6" x14ac:dyDescent="0.25">
      <c r="A1726" s="6">
        <f>'Оборудование поликлиники'!Q554</f>
        <v>2</v>
      </c>
      <c r="B1726">
        <v>619</v>
      </c>
      <c r="C1726">
        <v>15698</v>
      </c>
      <c r="D1726">
        <v>4</v>
      </c>
      <c r="E1726">
        <v>0</v>
      </c>
      <c r="F1726">
        <v>21771</v>
      </c>
    </row>
    <row r="1727" spans="1:6" x14ac:dyDescent="0.25">
      <c r="A1727">
        <f>'Оборудование поликлиники'!V554</f>
        <v>1238.3494376683036</v>
      </c>
      <c r="B1727">
        <v>619</v>
      </c>
      <c r="C1727">
        <v>15698</v>
      </c>
      <c r="D1727">
        <v>5</v>
      </c>
      <c r="E1727">
        <v>0</v>
      </c>
      <c r="F1727">
        <v>21771</v>
      </c>
    </row>
    <row r="1728" spans="1:6" x14ac:dyDescent="0.25">
      <c r="A1728">
        <f>'Оборудование поликлиники'!AO554</f>
        <v>0</v>
      </c>
      <c r="B1728">
        <v>619</v>
      </c>
      <c r="C1728">
        <v>15698</v>
      </c>
      <c r="D1728">
        <v>8</v>
      </c>
      <c r="E1728">
        <v>0</v>
      </c>
      <c r="F1728">
        <v>21771</v>
      </c>
    </row>
    <row r="1729" spans="1:6" x14ac:dyDescent="0.25">
      <c r="A1729" s="6">
        <f>'Оборудование поликлиники'!AU554</f>
        <v>1</v>
      </c>
      <c r="B1729">
        <v>619</v>
      </c>
      <c r="C1729">
        <v>15698</v>
      </c>
      <c r="D1729">
        <v>9</v>
      </c>
      <c r="E1729">
        <v>0</v>
      </c>
      <c r="F1729">
        <v>21771</v>
      </c>
    </row>
    <row r="1730" spans="1:6" x14ac:dyDescent="0.25">
      <c r="A1730">
        <f>'Оборудование поликлиники'!A556</f>
        <v>6</v>
      </c>
      <c r="B1730">
        <v>619</v>
      </c>
      <c r="C1730">
        <v>15699</v>
      </c>
      <c r="D1730">
        <v>0</v>
      </c>
      <c r="E1730">
        <v>0</v>
      </c>
      <c r="F1730">
        <v>21771</v>
      </c>
    </row>
    <row r="1731" spans="1:6" x14ac:dyDescent="0.25">
      <c r="A1731" t="str">
        <f>'Оборудование поликлиники'!C556</f>
        <v>прайс               ТД Центр Здоровья  стр.109</v>
      </c>
      <c r="B1731">
        <v>619</v>
      </c>
      <c r="C1731">
        <v>15699</v>
      </c>
      <c r="D1731">
        <v>1</v>
      </c>
      <c r="E1731">
        <v>0</v>
      </c>
      <c r="F1731">
        <v>21771</v>
      </c>
    </row>
    <row r="1732" spans="1:6" x14ac:dyDescent="0.25">
      <c r="A1732" t="str">
        <f>'Оборудование поликлиники'!G556</f>
        <v xml:space="preserve">
Чайник электрический, 1/220 , Р- 2,0 кВт</v>
      </c>
      <c r="B1732">
        <v>619</v>
      </c>
      <c r="C1732">
        <v>15699</v>
      </c>
      <c r="D1732">
        <v>2</v>
      </c>
      <c r="E1732">
        <v>0</v>
      </c>
      <c r="F1732">
        <v>21771</v>
      </c>
    </row>
    <row r="1733" spans="1:6" x14ac:dyDescent="0.25">
      <c r="A1733" t="str">
        <f>'Оборудование поликлиники'!L556</f>
        <v>шт</v>
      </c>
      <c r="B1733">
        <v>619</v>
      </c>
      <c r="C1733">
        <v>15699</v>
      </c>
      <c r="D1733">
        <v>3</v>
      </c>
      <c r="E1733">
        <v>0</v>
      </c>
      <c r="F1733">
        <v>21771</v>
      </c>
    </row>
    <row r="1734" spans="1:6" x14ac:dyDescent="0.25">
      <c r="A1734" s="6">
        <f>'Оборудование поликлиники'!Q556</f>
        <v>2</v>
      </c>
      <c r="B1734">
        <v>619</v>
      </c>
      <c r="C1734">
        <v>15699</v>
      </c>
      <c r="D1734">
        <v>4</v>
      </c>
      <c r="E1734">
        <v>0</v>
      </c>
      <c r="F1734">
        <v>21771</v>
      </c>
    </row>
    <row r="1735" spans="1:6" x14ac:dyDescent="0.25">
      <c r="A1735">
        <f>'Оборудование поликлиники'!V556</f>
        <v>709.98701092982742</v>
      </c>
      <c r="B1735">
        <v>619</v>
      </c>
      <c r="C1735">
        <v>15699</v>
      </c>
      <c r="D1735">
        <v>5</v>
      </c>
      <c r="E1735">
        <v>0</v>
      </c>
      <c r="F1735">
        <v>21771</v>
      </c>
    </row>
    <row r="1736" spans="1:6" x14ac:dyDescent="0.25">
      <c r="A1736">
        <f>'Оборудование поликлиники'!AO556</f>
        <v>0</v>
      </c>
      <c r="B1736">
        <v>619</v>
      </c>
      <c r="C1736">
        <v>15699</v>
      </c>
      <c r="D1736">
        <v>8</v>
      </c>
      <c r="E1736">
        <v>0</v>
      </c>
      <c r="F1736">
        <v>21771</v>
      </c>
    </row>
    <row r="1737" spans="1:6" x14ac:dyDescent="0.25">
      <c r="A1737" s="6">
        <f>'Оборудование поликлиники'!AU556</f>
        <v>1</v>
      </c>
      <c r="B1737">
        <v>619</v>
      </c>
      <c r="C1737">
        <v>15699</v>
      </c>
      <c r="D1737">
        <v>9</v>
      </c>
      <c r="E1737">
        <v>0</v>
      </c>
      <c r="F1737">
        <v>21771</v>
      </c>
    </row>
    <row r="1738" spans="1:6" x14ac:dyDescent="0.25">
      <c r="A1738">
        <f>'Оборудование поликлиники'!A558</f>
        <v>7</v>
      </c>
      <c r="B1738">
        <v>619</v>
      </c>
      <c r="C1738">
        <v>15700</v>
      </c>
      <c r="D1738">
        <v>0</v>
      </c>
      <c r="E1738">
        <v>0</v>
      </c>
      <c r="F1738">
        <v>21771</v>
      </c>
    </row>
    <row r="1739" spans="1:6" x14ac:dyDescent="0.25">
      <c r="A1739" t="str">
        <f>'Оборудование поликлиники'!C558</f>
        <v>прайс               ТД Центр Здоровья  стр.111</v>
      </c>
      <c r="B1739">
        <v>619</v>
      </c>
      <c r="C1739">
        <v>15700</v>
      </c>
      <c r="D1739">
        <v>1</v>
      </c>
      <c r="E1739">
        <v>0</v>
      </c>
      <c r="F1739">
        <v>21771</v>
      </c>
    </row>
    <row r="1740" spans="1:6" x14ac:dyDescent="0.25">
      <c r="A1740" t="str">
        <f>'Оборудование поликлиники'!G558</f>
        <v xml:space="preserve">
Осветитель передвижной, 1/220В, Р-0,100кВт</v>
      </c>
      <c r="B1740">
        <v>619</v>
      </c>
      <c r="C1740">
        <v>15700</v>
      </c>
      <c r="D1740">
        <v>2</v>
      </c>
      <c r="E1740">
        <v>0</v>
      </c>
      <c r="F1740">
        <v>21771</v>
      </c>
    </row>
    <row r="1741" spans="1:6" x14ac:dyDescent="0.25">
      <c r="A1741" t="str">
        <f>'Оборудование поликлиники'!L558</f>
        <v>шт</v>
      </c>
      <c r="B1741">
        <v>619</v>
      </c>
      <c r="C1741">
        <v>15700</v>
      </c>
      <c r="D1741">
        <v>3</v>
      </c>
      <c r="E1741">
        <v>0</v>
      </c>
      <c r="F1741">
        <v>21771</v>
      </c>
    </row>
    <row r="1742" spans="1:6" x14ac:dyDescent="0.25">
      <c r="A1742" s="6">
        <f>'Оборудование поликлиники'!Q558</f>
        <v>1</v>
      </c>
      <c r="B1742">
        <v>619</v>
      </c>
      <c r="C1742">
        <v>15700</v>
      </c>
      <c r="D1742">
        <v>4</v>
      </c>
      <c r="E1742">
        <v>0</v>
      </c>
      <c r="F1742">
        <v>21771</v>
      </c>
    </row>
    <row r="1743" spans="1:6" x14ac:dyDescent="0.25">
      <c r="A1743">
        <f>'Оборудование поликлиники'!V558</f>
        <v>6896.2304239928199</v>
      </c>
      <c r="B1743">
        <v>619</v>
      </c>
      <c r="C1743">
        <v>15700</v>
      </c>
      <c r="D1743">
        <v>5</v>
      </c>
      <c r="E1743">
        <v>0</v>
      </c>
      <c r="F1743">
        <v>21771</v>
      </c>
    </row>
    <row r="1744" spans="1:6" x14ac:dyDescent="0.25">
      <c r="A1744">
        <f>'Оборудование поликлиники'!AO558</f>
        <v>0</v>
      </c>
      <c r="B1744">
        <v>619</v>
      </c>
      <c r="C1744">
        <v>15700</v>
      </c>
      <c r="D1744">
        <v>8</v>
      </c>
      <c r="E1744">
        <v>0</v>
      </c>
      <c r="F1744">
        <v>21771</v>
      </c>
    </row>
    <row r="1745" spans="1:6" x14ac:dyDescent="0.25">
      <c r="A1745" s="6">
        <f>'Оборудование поликлиники'!AU558</f>
        <v>1</v>
      </c>
      <c r="B1745">
        <v>619</v>
      </c>
      <c r="C1745">
        <v>15700</v>
      </c>
      <c r="D1745">
        <v>9</v>
      </c>
      <c r="E1745">
        <v>0</v>
      </c>
      <c r="F1745">
        <v>21771</v>
      </c>
    </row>
    <row r="1746" spans="1:6" x14ac:dyDescent="0.25">
      <c r="A1746" t="str">
        <f>'Оборудование поликлиники'!A560</f>
        <v>ИТОГО:</v>
      </c>
      <c r="B1746">
        <v>619</v>
      </c>
      <c r="C1746">
        <v>15457</v>
      </c>
      <c r="D1746">
        <v>2</v>
      </c>
      <c r="E1746">
        <v>0</v>
      </c>
      <c r="F1746">
        <v>21763</v>
      </c>
    </row>
    <row r="1747" spans="1:6" x14ac:dyDescent="0.25">
      <c r="A1747">
        <f>'Оборудование поликлиники'!A564</f>
        <v>1</v>
      </c>
      <c r="B1747">
        <v>619</v>
      </c>
      <c r="C1747">
        <v>14955</v>
      </c>
      <c r="D1747">
        <v>0</v>
      </c>
      <c r="E1747">
        <v>0</v>
      </c>
      <c r="F1747">
        <v>21762</v>
      </c>
    </row>
    <row r="1748" spans="1:6" x14ac:dyDescent="0.25">
      <c r="A1748" t="str">
        <f>'Оборудование поликлиники'!B564</f>
        <v xml:space="preserve">МДС  81-37.2004  п.4.7 </v>
      </c>
      <c r="B1748">
        <v>619</v>
      </c>
      <c r="C1748">
        <v>14955</v>
      </c>
      <c r="D1748">
        <v>1</v>
      </c>
      <c r="E1748">
        <v>0</v>
      </c>
      <c r="F1748">
        <v>21762</v>
      </c>
    </row>
    <row r="1749" spans="1:6" x14ac:dyDescent="0.25">
      <c r="A1749" t="str">
        <f>'Оборудование поликлиники'!E564</f>
        <v>Монтаж оборудования с подключением (6% от стоимости)</v>
      </c>
      <c r="B1749">
        <v>619</v>
      </c>
      <c r="C1749">
        <v>14955</v>
      </c>
      <c r="D1749">
        <v>2</v>
      </c>
      <c r="E1749">
        <v>0</v>
      </c>
      <c r="F1749">
        <v>21762</v>
      </c>
    </row>
    <row r="1750" spans="1:6" x14ac:dyDescent="0.25">
      <c r="A1750" t="str">
        <f>'Оборудование поликлиники'!J564</f>
        <v>компл</v>
      </c>
      <c r="B1750">
        <v>619</v>
      </c>
      <c r="C1750">
        <v>14955</v>
      </c>
      <c r="D1750">
        <v>3</v>
      </c>
      <c r="E1750">
        <v>0</v>
      </c>
      <c r="F1750">
        <v>21762</v>
      </c>
    </row>
    <row r="1751" spans="1:6" x14ac:dyDescent="0.25">
      <c r="A1751" s="6">
        <f>'Оборудование поликлиники'!P564</f>
        <v>1</v>
      </c>
      <c r="B1751">
        <v>619</v>
      </c>
      <c r="C1751">
        <v>14955</v>
      </c>
      <c r="D1751">
        <v>4</v>
      </c>
      <c r="E1751">
        <v>0</v>
      </c>
      <c r="F1751">
        <v>21762</v>
      </c>
    </row>
    <row r="1752" spans="1:6" x14ac:dyDescent="0.25">
      <c r="A1752" t="str">
        <f>'Оборудование поликлиники'!E566</f>
        <v>Зарплата</v>
      </c>
      <c r="B1752">
        <v>619</v>
      </c>
      <c r="C1752">
        <v>14956</v>
      </c>
      <c r="D1752">
        <v>2</v>
      </c>
      <c r="E1752">
        <v>0</v>
      </c>
      <c r="F1752">
        <v>21785</v>
      </c>
    </row>
    <row r="1753" spans="1:6" x14ac:dyDescent="0.25">
      <c r="A1753" s="5">
        <f>'Оборудование поликлиники'!U566</f>
        <v>2855.46</v>
      </c>
      <c r="B1753">
        <v>619</v>
      </c>
      <c r="C1753">
        <v>14956</v>
      </c>
      <c r="D1753">
        <v>5</v>
      </c>
      <c r="E1753">
        <v>0</v>
      </c>
      <c r="F1753">
        <v>21785</v>
      </c>
    </row>
    <row r="1754" spans="1:6" x14ac:dyDescent="0.25">
      <c r="A1754" s="6">
        <f>'Оборудование поликлиники'!AU566</f>
        <v>1</v>
      </c>
      <c r="B1754">
        <v>619</v>
      </c>
      <c r="C1754">
        <v>14956</v>
      </c>
      <c r="D1754">
        <v>9</v>
      </c>
      <c r="E1754">
        <v>0</v>
      </c>
      <c r="F1754">
        <v>21785</v>
      </c>
    </row>
    <row r="1755" spans="1:6" x14ac:dyDescent="0.25">
      <c r="A1755" t="str">
        <f>'Оборудование поликлиники'!E567</f>
        <v>Эксплуатация машин</v>
      </c>
      <c r="B1755">
        <v>619</v>
      </c>
      <c r="C1755">
        <v>14957</v>
      </c>
      <c r="D1755">
        <v>2</v>
      </c>
      <c r="E1755">
        <v>0</v>
      </c>
      <c r="F1755">
        <v>21785</v>
      </c>
    </row>
    <row r="1756" spans="1:6" x14ac:dyDescent="0.25">
      <c r="A1756" s="6">
        <f>'Оборудование поликлиники'!U567</f>
        <v>0</v>
      </c>
      <c r="B1756">
        <v>619</v>
      </c>
      <c r="C1756">
        <v>14957</v>
      </c>
      <c r="D1756">
        <v>5</v>
      </c>
      <c r="E1756">
        <v>0</v>
      </c>
      <c r="F1756">
        <v>21785</v>
      </c>
    </row>
    <row r="1757" spans="1:6" x14ac:dyDescent="0.25">
      <c r="A1757" s="6">
        <f>'Оборудование поликлиники'!AU567</f>
        <v>1</v>
      </c>
      <c r="B1757">
        <v>619</v>
      </c>
      <c r="C1757">
        <v>14957</v>
      </c>
      <c r="D1757">
        <v>9</v>
      </c>
      <c r="E1757">
        <v>0</v>
      </c>
      <c r="F1757">
        <v>21785</v>
      </c>
    </row>
    <row r="1758" spans="1:6" x14ac:dyDescent="0.25">
      <c r="A1758" t="str">
        <f>'Оборудование поликлиники'!E568</f>
        <v>в т.ч. зарплата машиниста</v>
      </c>
      <c r="B1758">
        <v>619</v>
      </c>
      <c r="C1758">
        <v>14958</v>
      </c>
      <c r="D1758">
        <v>2</v>
      </c>
      <c r="E1758">
        <v>0</v>
      </c>
      <c r="F1758">
        <v>21785</v>
      </c>
    </row>
    <row r="1759" spans="1:6" x14ac:dyDescent="0.25">
      <c r="A1759" s="6">
        <f>'Оборудование поликлиники'!U568</f>
        <v>0</v>
      </c>
      <c r="B1759">
        <v>619</v>
      </c>
      <c r="C1759">
        <v>14958</v>
      </c>
      <c r="D1759">
        <v>5</v>
      </c>
      <c r="E1759">
        <v>0</v>
      </c>
      <c r="F1759">
        <v>21785</v>
      </c>
    </row>
    <row r="1760" spans="1:6" x14ac:dyDescent="0.25">
      <c r="A1760" s="6">
        <f>'Оборудование поликлиники'!AU568</f>
        <v>1</v>
      </c>
      <c r="B1760">
        <v>619</v>
      </c>
      <c r="C1760">
        <v>14958</v>
      </c>
      <c r="D1760">
        <v>9</v>
      </c>
      <c r="E1760">
        <v>0</v>
      </c>
      <c r="F1760">
        <v>21785</v>
      </c>
    </row>
    <row r="1761" spans="1:6" x14ac:dyDescent="0.25">
      <c r="A1761" t="str">
        <f>'Оборудование поликлиники'!E569</f>
        <v>Материальные ресурсы</v>
      </c>
      <c r="B1761">
        <v>619</v>
      </c>
      <c r="C1761">
        <v>14959</v>
      </c>
      <c r="D1761">
        <v>2</v>
      </c>
      <c r="E1761">
        <v>0</v>
      </c>
      <c r="F1761">
        <v>21785</v>
      </c>
    </row>
    <row r="1762" spans="1:6" x14ac:dyDescent="0.25">
      <c r="A1762" s="6">
        <f>'Оборудование поликлиники'!U569</f>
        <v>0</v>
      </c>
      <c r="B1762">
        <v>619</v>
      </c>
      <c r="C1762">
        <v>14959</v>
      </c>
      <c r="D1762">
        <v>5</v>
      </c>
      <c r="E1762">
        <v>0</v>
      </c>
      <c r="F1762">
        <v>21785</v>
      </c>
    </row>
    <row r="1763" spans="1:6" x14ac:dyDescent="0.25">
      <c r="A1763" s="6">
        <f>'Оборудование поликлиники'!AU569</f>
        <v>1</v>
      </c>
      <c r="B1763">
        <v>619</v>
      </c>
      <c r="C1763">
        <v>14959</v>
      </c>
      <c r="D1763">
        <v>9</v>
      </c>
      <c r="E1763">
        <v>0</v>
      </c>
      <c r="F1763">
        <v>21785</v>
      </c>
    </row>
    <row r="1764" spans="1:6" x14ac:dyDescent="0.25">
      <c r="A1764" t="str">
        <f>'Оборудование поликлиники'!E570</f>
        <v>Накладные расходы от ФОТ</v>
      </c>
      <c r="B1764">
        <v>619</v>
      </c>
      <c r="C1764">
        <v>14960</v>
      </c>
      <c r="D1764">
        <v>2</v>
      </c>
      <c r="E1764">
        <v>0</v>
      </c>
      <c r="F1764">
        <v>21786</v>
      </c>
    </row>
    <row r="1765" spans="1:6" x14ac:dyDescent="0.25">
      <c r="A1765">
        <f>'Оборудование поликлиники'!J570</f>
        <v>0</v>
      </c>
      <c r="B1765">
        <v>619</v>
      </c>
      <c r="C1765">
        <v>14960</v>
      </c>
      <c r="D1765">
        <v>3</v>
      </c>
      <c r="E1765">
        <v>0</v>
      </c>
      <c r="F1765">
        <v>21786</v>
      </c>
    </row>
    <row r="1766" spans="1:6" x14ac:dyDescent="0.25">
      <c r="A1766" s="6">
        <f>'Оборудование поликлиники'!U570</f>
        <v>0</v>
      </c>
      <c r="B1766">
        <v>619</v>
      </c>
      <c r="C1766">
        <v>14960</v>
      </c>
      <c r="D1766">
        <v>5</v>
      </c>
      <c r="E1766">
        <v>0</v>
      </c>
      <c r="F1766">
        <v>21786</v>
      </c>
    </row>
    <row r="1767" spans="1:6" x14ac:dyDescent="0.25">
      <c r="A1767" s="6">
        <f>'Оборудование поликлиники'!AU570</f>
        <v>0</v>
      </c>
      <c r="B1767">
        <v>619</v>
      </c>
      <c r="C1767">
        <v>14960</v>
      </c>
      <c r="D1767">
        <v>9</v>
      </c>
      <c r="E1767">
        <v>0</v>
      </c>
      <c r="F1767">
        <v>21786</v>
      </c>
    </row>
    <row r="1768" spans="1:6" x14ac:dyDescent="0.25">
      <c r="A1768" t="str">
        <f>'Оборудование поликлиники'!E571</f>
        <v>Сметная прибыль от ФОТ</v>
      </c>
      <c r="B1768">
        <v>619</v>
      </c>
      <c r="C1768">
        <v>14961</v>
      </c>
      <c r="D1768">
        <v>2</v>
      </c>
      <c r="E1768">
        <v>0</v>
      </c>
      <c r="F1768">
        <v>21787</v>
      </c>
    </row>
    <row r="1769" spans="1:6" x14ac:dyDescent="0.25">
      <c r="A1769">
        <f>'Оборудование поликлиники'!J571</f>
        <v>0</v>
      </c>
      <c r="B1769">
        <v>619</v>
      </c>
      <c r="C1769">
        <v>14961</v>
      </c>
      <c r="D1769">
        <v>3</v>
      </c>
      <c r="E1769">
        <v>0</v>
      </c>
      <c r="F1769">
        <v>21787</v>
      </c>
    </row>
    <row r="1770" spans="1:6" x14ac:dyDescent="0.25">
      <c r="A1770" s="6">
        <f>'Оборудование поликлиники'!U571</f>
        <v>0</v>
      </c>
      <c r="B1770">
        <v>619</v>
      </c>
      <c r="C1770">
        <v>14961</v>
      </c>
      <c r="D1770">
        <v>5</v>
      </c>
      <c r="E1770">
        <v>0</v>
      </c>
      <c r="F1770">
        <v>21787</v>
      </c>
    </row>
    <row r="1771" spans="1:6" x14ac:dyDescent="0.25">
      <c r="A1771" s="6">
        <f>'Оборудование поликлиники'!AU571</f>
        <v>0</v>
      </c>
      <c r="B1771">
        <v>619</v>
      </c>
      <c r="C1771">
        <v>14961</v>
      </c>
      <c r="D1771">
        <v>9</v>
      </c>
      <c r="E1771">
        <v>0</v>
      </c>
      <c r="F1771">
        <v>21787</v>
      </c>
    </row>
    <row r="1772" spans="1:6" x14ac:dyDescent="0.25">
      <c r="A1772" t="str">
        <f>'Оборудование поликлиники'!E572</f>
        <v>Затраты труда</v>
      </c>
      <c r="B1772">
        <v>619</v>
      </c>
      <c r="C1772">
        <v>14964</v>
      </c>
      <c r="D1772">
        <v>2</v>
      </c>
      <c r="E1772">
        <v>0</v>
      </c>
      <c r="F1772">
        <v>21774</v>
      </c>
    </row>
    <row r="1773" spans="1:6" x14ac:dyDescent="0.25">
      <c r="A1773" t="str">
        <f>'Оборудование поликлиники'!J572</f>
        <v>чел.-ч.</v>
      </c>
      <c r="B1773">
        <v>619</v>
      </c>
      <c r="C1773">
        <v>14964</v>
      </c>
      <c r="D1773">
        <v>3</v>
      </c>
      <c r="E1773">
        <v>0</v>
      </c>
      <c r="F1773">
        <v>21774</v>
      </c>
    </row>
    <row r="1774" spans="1:6" x14ac:dyDescent="0.25">
      <c r="A1774" s="6">
        <f>'Оборудование поликлиники'!P572</f>
        <v>0</v>
      </c>
      <c r="B1774">
        <v>619</v>
      </c>
      <c r="C1774">
        <v>14964</v>
      </c>
      <c r="D1774">
        <v>4</v>
      </c>
      <c r="E1774">
        <v>0</v>
      </c>
      <c r="F1774">
        <v>21774</v>
      </c>
    </row>
    <row r="1775" spans="1:6" x14ac:dyDescent="0.25">
      <c r="A1775" t="str">
        <f>'Оборудование поликлиники'!E573</f>
        <v>Итого по расценке</v>
      </c>
      <c r="B1775">
        <v>619</v>
      </c>
      <c r="C1775">
        <v>14963</v>
      </c>
      <c r="D1775">
        <v>2</v>
      </c>
      <c r="E1775">
        <v>0</v>
      </c>
      <c r="F1775">
        <v>21788</v>
      </c>
    </row>
    <row r="1776" spans="1:6" x14ac:dyDescent="0.25">
      <c r="A1776" t="str">
        <f>'Оборудование поликлиники'!A574</f>
        <v>ИТОГО:</v>
      </c>
      <c r="B1776">
        <v>619</v>
      </c>
      <c r="C1776">
        <v>14953</v>
      </c>
      <c r="D1776">
        <v>2</v>
      </c>
      <c r="E1776">
        <v>0</v>
      </c>
      <c r="F1776">
        <v>21763</v>
      </c>
    </row>
    <row r="1777" spans="1:6" x14ac:dyDescent="0.25">
      <c r="A1777">
        <f>'Оборудование поликлиники'!A578</f>
        <v>1</v>
      </c>
      <c r="B1777">
        <v>619</v>
      </c>
      <c r="C1777">
        <v>15631</v>
      </c>
      <c r="D1777">
        <v>0</v>
      </c>
      <c r="E1777">
        <v>0</v>
      </c>
      <c r="F1777">
        <v>21771</v>
      </c>
    </row>
    <row r="1778" spans="1:6" x14ac:dyDescent="0.25">
      <c r="A1778" t="str">
        <f>'Оборудование поликлиники'!C578</f>
        <v>прайс               ТД Центр Здоровья  стр.106</v>
      </c>
      <c r="B1778">
        <v>619</v>
      </c>
      <c r="C1778">
        <v>15631</v>
      </c>
      <c r="D1778">
        <v>1</v>
      </c>
      <c r="E1778">
        <v>0</v>
      </c>
      <c r="F1778">
        <v>21771</v>
      </c>
    </row>
    <row r="1779" spans="1:6" x14ac:dyDescent="0.25">
      <c r="A1779" t="str">
        <f>'Оборудование поликлиники'!G578</f>
        <v xml:space="preserve">Мебель канцелярская, стол 1200*700*720 мм, стул офисный
</v>
      </c>
      <c r="B1779">
        <v>619</v>
      </c>
      <c r="C1779">
        <v>15631</v>
      </c>
      <c r="D1779">
        <v>2</v>
      </c>
      <c r="E1779">
        <v>0</v>
      </c>
      <c r="F1779">
        <v>21771</v>
      </c>
    </row>
    <row r="1780" spans="1:6" x14ac:dyDescent="0.25">
      <c r="A1780" t="str">
        <f>'Оборудование поликлиники'!L578</f>
        <v>шт</v>
      </c>
      <c r="B1780">
        <v>619</v>
      </c>
      <c r="C1780">
        <v>15631</v>
      </c>
      <c r="D1780">
        <v>3</v>
      </c>
      <c r="E1780">
        <v>0</v>
      </c>
      <c r="F1780">
        <v>21771</v>
      </c>
    </row>
    <row r="1781" spans="1:6" x14ac:dyDescent="0.25">
      <c r="A1781" s="6">
        <f>'Оборудование поликлиники'!Q578</f>
        <v>4</v>
      </c>
      <c r="B1781">
        <v>619</v>
      </c>
      <c r="C1781">
        <v>15631</v>
      </c>
      <c r="D1781">
        <v>4</v>
      </c>
      <c r="E1781">
        <v>0</v>
      </c>
      <c r="F1781">
        <v>21771</v>
      </c>
    </row>
    <row r="1782" spans="1:6" x14ac:dyDescent="0.25">
      <c r="A1782">
        <f>'Оборудование поликлиники'!V578</f>
        <v>1617.752186493479</v>
      </c>
      <c r="B1782">
        <v>619</v>
      </c>
      <c r="C1782">
        <v>15631</v>
      </c>
      <c r="D1782">
        <v>5</v>
      </c>
      <c r="E1782">
        <v>0</v>
      </c>
      <c r="F1782">
        <v>21771</v>
      </c>
    </row>
    <row r="1783" spans="1:6" x14ac:dyDescent="0.25">
      <c r="A1783">
        <f>'Оборудование поликлиники'!AO578</f>
        <v>0</v>
      </c>
      <c r="B1783">
        <v>619</v>
      </c>
      <c r="C1783">
        <v>15631</v>
      </c>
      <c r="D1783">
        <v>8</v>
      </c>
      <c r="E1783">
        <v>0</v>
      </c>
      <c r="F1783">
        <v>21771</v>
      </c>
    </row>
    <row r="1784" spans="1:6" x14ac:dyDescent="0.25">
      <c r="A1784" s="6">
        <f>'Оборудование поликлиники'!AU578</f>
        <v>1</v>
      </c>
      <c r="B1784">
        <v>619</v>
      </c>
      <c r="C1784">
        <v>15631</v>
      </c>
      <c r="D1784">
        <v>9</v>
      </c>
      <c r="E1784">
        <v>0</v>
      </c>
      <c r="F1784">
        <v>21771</v>
      </c>
    </row>
    <row r="1785" spans="1:6" x14ac:dyDescent="0.25">
      <c r="A1785">
        <f>'Оборудование поликлиники'!A580</f>
        <v>2</v>
      </c>
      <c r="B1785">
        <v>619</v>
      </c>
      <c r="C1785">
        <v>15632</v>
      </c>
      <c r="D1785">
        <v>0</v>
      </c>
      <c r="E1785">
        <v>0</v>
      </c>
      <c r="F1785">
        <v>21771</v>
      </c>
    </row>
    <row r="1786" spans="1:6" x14ac:dyDescent="0.25">
      <c r="A1786" t="str">
        <f>'Оборудование поликлиники'!C580</f>
        <v>прайс               ТД Центр Здоровья  стр.106</v>
      </c>
      <c r="B1786">
        <v>619</v>
      </c>
      <c r="C1786">
        <v>15632</v>
      </c>
      <c r="D1786">
        <v>1</v>
      </c>
      <c r="E1786">
        <v>0</v>
      </c>
      <c r="F1786">
        <v>21771</v>
      </c>
    </row>
    <row r="1787" spans="1:6" x14ac:dyDescent="0.25">
      <c r="A1787" t="str">
        <f>'Оборудование поликлиники'!G580</f>
        <v xml:space="preserve">
Шкаф офисный</v>
      </c>
      <c r="B1787">
        <v>619</v>
      </c>
      <c r="C1787">
        <v>15632</v>
      </c>
      <c r="D1787">
        <v>2</v>
      </c>
      <c r="E1787">
        <v>0</v>
      </c>
      <c r="F1787">
        <v>21771</v>
      </c>
    </row>
    <row r="1788" spans="1:6" x14ac:dyDescent="0.25">
      <c r="A1788" t="str">
        <f>'Оборудование поликлиники'!L580</f>
        <v>шт</v>
      </c>
      <c r="B1788">
        <v>619</v>
      </c>
      <c r="C1788">
        <v>15632</v>
      </c>
      <c r="D1788">
        <v>3</v>
      </c>
      <c r="E1788">
        <v>0</v>
      </c>
      <c r="F1788">
        <v>21771</v>
      </c>
    </row>
    <row r="1789" spans="1:6" x14ac:dyDescent="0.25">
      <c r="A1789" s="6">
        <f>'Оборудование поликлиники'!Q580</f>
        <v>4</v>
      </c>
      <c r="B1789">
        <v>619</v>
      </c>
      <c r="C1789">
        <v>15632</v>
      </c>
      <c r="D1789">
        <v>4</v>
      </c>
      <c r="E1789">
        <v>0</v>
      </c>
      <c r="F1789">
        <v>21771</v>
      </c>
    </row>
    <row r="1790" spans="1:6" x14ac:dyDescent="0.25">
      <c r="A1790">
        <f>'Оборудование поликлиники'!V580</f>
        <v>3365.6686583240926</v>
      </c>
      <c r="B1790">
        <v>619</v>
      </c>
      <c r="C1790">
        <v>15632</v>
      </c>
      <c r="D1790">
        <v>5</v>
      </c>
      <c r="E1790">
        <v>0</v>
      </c>
      <c r="F1790">
        <v>21771</v>
      </c>
    </row>
    <row r="1791" spans="1:6" x14ac:dyDescent="0.25">
      <c r="A1791">
        <f>'Оборудование поликлиники'!AO580</f>
        <v>0</v>
      </c>
      <c r="B1791">
        <v>619</v>
      </c>
      <c r="C1791">
        <v>15632</v>
      </c>
      <c r="D1791">
        <v>8</v>
      </c>
      <c r="E1791">
        <v>0</v>
      </c>
      <c r="F1791">
        <v>21771</v>
      </c>
    </row>
    <row r="1792" spans="1:6" x14ac:dyDescent="0.25">
      <c r="A1792" s="6">
        <f>'Оборудование поликлиники'!AU580</f>
        <v>1</v>
      </c>
      <c r="B1792">
        <v>619</v>
      </c>
      <c r="C1792">
        <v>15632</v>
      </c>
      <c r="D1792">
        <v>9</v>
      </c>
      <c r="E1792">
        <v>0</v>
      </c>
      <c r="F1792">
        <v>21771</v>
      </c>
    </row>
    <row r="1793" spans="1:6" x14ac:dyDescent="0.25">
      <c r="A1793">
        <f>'Оборудование поликлиники'!A582</f>
        <v>3</v>
      </c>
      <c r="B1793">
        <v>619</v>
      </c>
      <c r="C1793">
        <v>15633</v>
      </c>
      <c r="D1793">
        <v>0</v>
      </c>
      <c r="E1793">
        <v>0</v>
      </c>
      <c r="F1793">
        <v>21771</v>
      </c>
    </row>
    <row r="1794" spans="1:6" x14ac:dyDescent="0.25">
      <c r="A1794" t="str">
        <f>'Оборудование поликлиники'!C582</f>
        <v>прайс               ТД Центр Здоровья  стр.106</v>
      </c>
      <c r="B1794">
        <v>619</v>
      </c>
      <c r="C1794">
        <v>15633</v>
      </c>
      <c r="D1794">
        <v>1</v>
      </c>
      <c r="E1794">
        <v>0</v>
      </c>
      <c r="F1794">
        <v>21771</v>
      </c>
    </row>
    <row r="1795" spans="1:6" x14ac:dyDescent="0.25">
      <c r="A1795" t="str">
        <f>'Оборудование поликлиники'!G582</f>
        <v xml:space="preserve">
Шкафы для чистого белья, 600*600*1800мм</v>
      </c>
      <c r="B1795">
        <v>619</v>
      </c>
      <c r="C1795">
        <v>15633</v>
      </c>
      <c r="D1795">
        <v>2</v>
      </c>
      <c r="E1795">
        <v>0</v>
      </c>
      <c r="F1795">
        <v>21771</v>
      </c>
    </row>
    <row r="1796" spans="1:6" x14ac:dyDescent="0.25">
      <c r="A1796" t="str">
        <f>'Оборудование поликлиники'!L582</f>
        <v>шт</v>
      </c>
      <c r="B1796">
        <v>619</v>
      </c>
      <c r="C1796">
        <v>15633</v>
      </c>
      <c r="D1796">
        <v>3</v>
      </c>
      <c r="E1796">
        <v>0</v>
      </c>
      <c r="F1796">
        <v>21771</v>
      </c>
    </row>
    <row r="1797" spans="1:6" x14ac:dyDescent="0.25">
      <c r="A1797" s="6">
        <f>'Оборудование поликлиники'!Q582</f>
        <v>12</v>
      </c>
      <c r="B1797">
        <v>619</v>
      </c>
      <c r="C1797">
        <v>15633</v>
      </c>
      <c r="D1797">
        <v>4</v>
      </c>
      <c r="E1797">
        <v>0</v>
      </c>
      <c r="F1797">
        <v>21771</v>
      </c>
    </row>
    <row r="1798" spans="1:6" x14ac:dyDescent="0.25">
      <c r="A1798">
        <f>'Оборудование поликлиники'!V582</f>
        <v>2249.3929563334923</v>
      </c>
      <c r="B1798">
        <v>619</v>
      </c>
      <c r="C1798">
        <v>15633</v>
      </c>
      <c r="D1798">
        <v>5</v>
      </c>
      <c r="E1798">
        <v>0</v>
      </c>
      <c r="F1798">
        <v>21771</v>
      </c>
    </row>
    <row r="1799" spans="1:6" x14ac:dyDescent="0.25">
      <c r="A1799">
        <f>'Оборудование поликлиники'!AO582</f>
        <v>0</v>
      </c>
      <c r="B1799">
        <v>619</v>
      </c>
      <c r="C1799">
        <v>15633</v>
      </c>
      <c r="D1799">
        <v>8</v>
      </c>
      <c r="E1799">
        <v>0</v>
      </c>
      <c r="F1799">
        <v>21771</v>
      </c>
    </row>
    <row r="1800" spans="1:6" x14ac:dyDescent="0.25">
      <c r="A1800" s="6">
        <f>'Оборудование поликлиники'!AU582</f>
        <v>1</v>
      </c>
      <c r="B1800">
        <v>619</v>
      </c>
      <c r="C1800">
        <v>15633</v>
      </c>
      <c r="D1800">
        <v>9</v>
      </c>
      <c r="E1800">
        <v>0</v>
      </c>
      <c r="F1800">
        <v>21771</v>
      </c>
    </row>
    <row r="1801" spans="1:6" x14ac:dyDescent="0.25">
      <c r="A1801">
        <f>'Оборудование поликлиники'!A584</f>
        <v>4</v>
      </c>
      <c r="B1801">
        <v>619</v>
      </c>
      <c r="C1801">
        <v>15665</v>
      </c>
      <c r="D1801">
        <v>0</v>
      </c>
      <c r="E1801">
        <v>0</v>
      </c>
      <c r="F1801">
        <v>21771</v>
      </c>
    </row>
    <row r="1802" spans="1:6" x14ac:dyDescent="0.25">
      <c r="A1802" t="str">
        <f>'Оборудование поликлиники'!C584</f>
        <v>прайс               ТД Центр Здоровья  стр.107</v>
      </c>
      <c r="B1802">
        <v>619</v>
      </c>
      <c r="C1802">
        <v>15665</v>
      </c>
      <c r="D1802">
        <v>1</v>
      </c>
      <c r="E1802">
        <v>0</v>
      </c>
      <c r="F1802">
        <v>21771</v>
      </c>
    </row>
    <row r="1803" spans="1:6" x14ac:dyDescent="0.25">
      <c r="A1803" t="str">
        <f>'Оборудование поликлиники'!G584</f>
        <v xml:space="preserve">Стол лабораторный, габ.1200*600*850мм
</v>
      </c>
      <c r="B1803">
        <v>619</v>
      </c>
      <c r="C1803">
        <v>15665</v>
      </c>
      <c r="D1803">
        <v>2</v>
      </c>
      <c r="E1803">
        <v>0</v>
      </c>
      <c r="F1803">
        <v>21771</v>
      </c>
    </row>
    <row r="1804" spans="1:6" x14ac:dyDescent="0.25">
      <c r="A1804" t="str">
        <f>'Оборудование поликлиники'!L584</f>
        <v>шт</v>
      </c>
      <c r="B1804">
        <v>619</v>
      </c>
      <c r="C1804">
        <v>15665</v>
      </c>
      <c r="D1804">
        <v>3</v>
      </c>
      <c r="E1804">
        <v>0</v>
      </c>
      <c r="F1804">
        <v>21771</v>
      </c>
    </row>
    <row r="1805" spans="1:6" x14ac:dyDescent="0.25">
      <c r="A1805" s="6">
        <f>'Оборудование поликлиники'!Q584</f>
        <v>3</v>
      </c>
      <c r="B1805">
        <v>619</v>
      </c>
      <c r="C1805">
        <v>15665</v>
      </c>
      <c r="D1805">
        <v>4</v>
      </c>
      <c r="E1805">
        <v>0</v>
      </c>
      <c r="F1805">
        <v>21771</v>
      </c>
    </row>
    <row r="1806" spans="1:6" x14ac:dyDescent="0.25">
      <c r="A1806">
        <f>'Оборудование поликлиники'!V584</f>
        <v>2641.8121336923809</v>
      </c>
      <c r="B1806">
        <v>619</v>
      </c>
      <c r="C1806">
        <v>15665</v>
      </c>
      <c r="D1806">
        <v>5</v>
      </c>
      <c r="E1806">
        <v>0</v>
      </c>
      <c r="F1806">
        <v>21771</v>
      </c>
    </row>
    <row r="1807" spans="1:6" x14ac:dyDescent="0.25">
      <c r="A1807">
        <f>'Оборудование поликлиники'!AO584</f>
        <v>0</v>
      </c>
      <c r="B1807">
        <v>619</v>
      </c>
      <c r="C1807">
        <v>15665</v>
      </c>
      <c r="D1807">
        <v>8</v>
      </c>
      <c r="E1807">
        <v>0</v>
      </c>
      <c r="F1807">
        <v>21771</v>
      </c>
    </row>
    <row r="1808" spans="1:6" x14ac:dyDescent="0.25">
      <c r="A1808" s="6">
        <f>'Оборудование поликлиники'!AU584</f>
        <v>1</v>
      </c>
      <c r="B1808">
        <v>619</v>
      </c>
      <c r="C1808">
        <v>15665</v>
      </c>
      <c r="D1808">
        <v>9</v>
      </c>
      <c r="E1808">
        <v>0</v>
      </c>
      <c r="F1808">
        <v>21771</v>
      </c>
    </row>
    <row r="1809" spans="1:6" x14ac:dyDescent="0.25">
      <c r="A1809">
        <f>'Оборудование поликлиники'!A586</f>
        <v>5</v>
      </c>
      <c r="B1809">
        <v>619</v>
      </c>
      <c r="C1809">
        <v>15634</v>
      </c>
      <c r="D1809">
        <v>0</v>
      </c>
      <c r="E1809">
        <v>0</v>
      </c>
      <c r="F1809">
        <v>21771</v>
      </c>
    </row>
    <row r="1810" spans="1:6" x14ac:dyDescent="0.25">
      <c r="A1810" t="str">
        <f>'Оборудование поликлиники'!C586</f>
        <v>прайс               ТД Центр Здоровья  стр.107</v>
      </c>
      <c r="B1810">
        <v>619</v>
      </c>
      <c r="C1810">
        <v>15634</v>
      </c>
      <c r="D1810">
        <v>1</v>
      </c>
      <c r="E1810">
        <v>0</v>
      </c>
      <c r="F1810">
        <v>21771</v>
      </c>
    </row>
    <row r="1811" spans="1:6" x14ac:dyDescent="0.25">
      <c r="A1811" t="str">
        <f>'Оборудование поликлиники'!G586</f>
        <v xml:space="preserve">Шкафы для одежды на два отделения </v>
      </c>
      <c r="B1811">
        <v>619</v>
      </c>
      <c r="C1811">
        <v>15634</v>
      </c>
      <c r="D1811">
        <v>2</v>
      </c>
      <c r="E1811">
        <v>0</v>
      </c>
      <c r="F1811">
        <v>21771</v>
      </c>
    </row>
    <row r="1812" spans="1:6" x14ac:dyDescent="0.25">
      <c r="A1812" t="str">
        <f>'Оборудование поликлиники'!L586</f>
        <v xml:space="preserve">шт </v>
      </c>
      <c r="B1812">
        <v>619</v>
      </c>
      <c r="C1812">
        <v>15634</v>
      </c>
      <c r="D1812">
        <v>3</v>
      </c>
      <c r="E1812">
        <v>0</v>
      </c>
      <c r="F1812">
        <v>21771</v>
      </c>
    </row>
    <row r="1813" spans="1:6" x14ac:dyDescent="0.25">
      <c r="A1813" s="6">
        <f>'Оборудование поликлиники'!Q586</f>
        <v>30</v>
      </c>
      <c r="B1813">
        <v>619</v>
      </c>
      <c r="C1813">
        <v>15634</v>
      </c>
      <c r="D1813">
        <v>4</v>
      </c>
      <c r="E1813">
        <v>0</v>
      </c>
      <c r="F1813">
        <v>21771</v>
      </c>
    </row>
    <row r="1814" spans="1:6" x14ac:dyDescent="0.25">
      <c r="A1814">
        <f>'Оборудование поликлиники'!V586</f>
        <v>2867.4669201119386</v>
      </c>
      <c r="B1814">
        <v>619</v>
      </c>
      <c r="C1814">
        <v>15634</v>
      </c>
      <c r="D1814">
        <v>5</v>
      </c>
      <c r="E1814">
        <v>0</v>
      </c>
      <c r="F1814">
        <v>21771</v>
      </c>
    </row>
    <row r="1815" spans="1:6" x14ac:dyDescent="0.25">
      <c r="A1815">
        <f>'Оборудование поликлиники'!AO586</f>
        <v>0</v>
      </c>
      <c r="B1815">
        <v>619</v>
      </c>
      <c r="C1815">
        <v>15634</v>
      </c>
      <c r="D1815">
        <v>8</v>
      </c>
      <c r="E1815">
        <v>0</v>
      </c>
      <c r="F1815">
        <v>21771</v>
      </c>
    </row>
    <row r="1816" spans="1:6" x14ac:dyDescent="0.25">
      <c r="A1816" s="6">
        <f>'Оборудование поликлиники'!AU586</f>
        <v>1</v>
      </c>
      <c r="B1816">
        <v>619</v>
      </c>
      <c r="C1816">
        <v>15634</v>
      </c>
      <c r="D1816">
        <v>9</v>
      </c>
      <c r="E1816">
        <v>0</v>
      </c>
      <c r="F1816">
        <v>21771</v>
      </c>
    </row>
    <row r="1817" spans="1:6" x14ac:dyDescent="0.25">
      <c r="A1817">
        <f>'Оборудование поликлиники'!A588</f>
        <v>6</v>
      </c>
      <c r="B1817">
        <v>619</v>
      </c>
      <c r="C1817">
        <v>15635</v>
      </c>
      <c r="D1817">
        <v>0</v>
      </c>
      <c r="E1817">
        <v>0</v>
      </c>
      <c r="F1817">
        <v>21771</v>
      </c>
    </row>
    <row r="1818" spans="1:6" x14ac:dyDescent="0.25">
      <c r="A1818" t="str">
        <f>'Оборудование поликлиники'!C588</f>
        <v>прайс               ТД Центр Здоровья  стр.107</v>
      </c>
      <c r="B1818">
        <v>619</v>
      </c>
      <c r="C1818">
        <v>15635</v>
      </c>
      <c r="D1818">
        <v>1</v>
      </c>
      <c r="E1818">
        <v>0</v>
      </c>
      <c r="F1818">
        <v>21771</v>
      </c>
    </row>
    <row r="1819" spans="1:6" x14ac:dyDescent="0.25">
      <c r="A1819" t="str">
        <f>'Оборудование поликлиники'!G588</f>
        <v xml:space="preserve">
Стол с ванной моечной, 1000*600*850мм</v>
      </c>
      <c r="B1819">
        <v>619</v>
      </c>
      <c r="C1819">
        <v>15635</v>
      </c>
      <c r="D1819">
        <v>2</v>
      </c>
      <c r="E1819">
        <v>0</v>
      </c>
      <c r="F1819">
        <v>21771</v>
      </c>
    </row>
    <row r="1820" spans="1:6" x14ac:dyDescent="0.25">
      <c r="A1820" t="str">
        <f>'Оборудование поликлиники'!L588</f>
        <v>шт</v>
      </c>
      <c r="B1820">
        <v>619</v>
      </c>
      <c r="C1820">
        <v>15635</v>
      </c>
      <c r="D1820">
        <v>3</v>
      </c>
      <c r="E1820">
        <v>0</v>
      </c>
      <c r="F1820">
        <v>21771</v>
      </c>
    </row>
    <row r="1821" spans="1:6" x14ac:dyDescent="0.25">
      <c r="A1821" s="6">
        <f>'Оборудование поликлиники'!Q588</f>
        <v>2</v>
      </c>
      <c r="B1821">
        <v>619</v>
      </c>
      <c r="C1821">
        <v>15635</v>
      </c>
      <c r="D1821">
        <v>4</v>
      </c>
      <c r="E1821">
        <v>0</v>
      </c>
      <c r="F1821">
        <v>21771</v>
      </c>
    </row>
    <row r="1822" spans="1:6" x14ac:dyDescent="0.25">
      <c r="A1822">
        <f>'Оборудование поликлиники'!V588</f>
        <v>14077.594933840226</v>
      </c>
      <c r="B1822">
        <v>619</v>
      </c>
      <c r="C1822">
        <v>15635</v>
      </c>
      <c r="D1822">
        <v>5</v>
      </c>
      <c r="E1822">
        <v>0</v>
      </c>
      <c r="F1822">
        <v>21771</v>
      </c>
    </row>
    <row r="1823" spans="1:6" x14ac:dyDescent="0.25">
      <c r="A1823">
        <f>'Оборудование поликлиники'!AO588</f>
        <v>0</v>
      </c>
      <c r="B1823">
        <v>619</v>
      </c>
      <c r="C1823">
        <v>15635</v>
      </c>
      <c r="D1823">
        <v>8</v>
      </c>
      <c r="E1823">
        <v>0</v>
      </c>
      <c r="F1823">
        <v>21771</v>
      </c>
    </row>
    <row r="1824" spans="1:6" x14ac:dyDescent="0.25">
      <c r="A1824" s="6">
        <f>'Оборудование поликлиники'!AU588</f>
        <v>1</v>
      </c>
      <c r="B1824">
        <v>619</v>
      </c>
      <c r="C1824">
        <v>15635</v>
      </c>
      <c r="D1824">
        <v>9</v>
      </c>
      <c r="E1824">
        <v>0</v>
      </c>
      <c r="F1824">
        <v>21771</v>
      </c>
    </row>
    <row r="1825" spans="1:6" x14ac:dyDescent="0.25">
      <c r="A1825">
        <f>'Оборудование поликлиники'!A590</f>
        <v>7</v>
      </c>
      <c r="B1825">
        <v>619</v>
      </c>
      <c r="C1825">
        <v>15636</v>
      </c>
      <c r="D1825">
        <v>0</v>
      </c>
      <c r="E1825">
        <v>0</v>
      </c>
      <c r="F1825">
        <v>21771</v>
      </c>
    </row>
    <row r="1826" spans="1:6" x14ac:dyDescent="0.25">
      <c r="A1826" t="str">
        <f>'Оборудование поликлиники'!C590</f>
        <v>прайс               ТД Центр Здоровья  стр.107</v>
      </c>
      <c r="B1826">
        <v>619</v>
      </c>
      <c r="C1826">
        <v>15636</v>
      </c>
      <c r="D1826">
        <v>1</v>
      </c>
      <c r="E1826">
        <v>0</v>
      </c>
      <c r="F1826">
        <v>21771</v>
      </c>
    </row>
    <row r="1827" spans="1:6" x14ac:dyDescent="0.25">
      <c r="A1827" t="str">
        <f>'Оборудование поликлиники'!G590</f>
        <v xml:space="preserve">
Шкаф для неотложной помощи</v>
      </c>
      <c r="B1827">
        <v>619</v>
      </c>
      <c r="C1827">
        <v>15636</v>
      </c>
      <c r="D1827">
        <v>2</v>
      </c>
      <c r="E1827">
        <v>0</v>
      </c>
      <c r="F1827">
        <v>21771</v>
      </c>
    </row>
    <row r="1828" spans="1:6" x14ac:dyDescent="0.25">
      <c r="A1828" t="str">
        <f>'Оборудование поликлиники'!L590</f>
        <v>шт</v>
      </c>
      <c r="B1828">
        <v>619</v>
      </c>
      <c r="C1828">
        <v>15636</v>
      </c>
      <c r="D1828">
        <v>3</v>
      </c>
      <c r="E1828">
        <v>0</v>
      </c>
      <c r="F1828">
        <v>21771</v>
      </c>
    </row>
    <row r="1829" spans="1:6" x14ac:dyDescent="0.25">
      <c r="A1829" s="6">
        <f>'Оборудование поликлиники'!Q590</f>
        <v>1</v>
      </c>
      <c r="B1829">
        <v>619</v>
      </c>
      <c r="C1829">
        <v>15636</v>
      </c>
      <c r="D1829">
        <v>4</v>
      </c>
      <c r="E1829">
        <v>0</v>
      </c>
      <c r="F1829">
        <v>21771</v>
      </c>
    </row>
    <row r="1830" spans="1:6" x14ac:dyDescent="0.25">
      <c r="A1830">
        <f>'Оборудование поликлиники'!V590</f>
        <v>3365.6686583240926</v>
      </c>
      <c r="B1830">
        <v>619</v>
      </c>
      <c r="C1830">
        <v>15636</v>
      </c>
      <c r="D1830">
        <v>5</v>
      </c>
      <c r="E1830">
        <v>0</v>
      </c>
      <c r="F1830">
        <v>21771</v>
      </c>
    </row>
    <row r="1831" spans="1:6" x14ac:dyDescent="0.25">
      <c r="A1831">
        <f>'Оборудование поликлиники'!AO590</f>
        <v>0</v>
      </c>
      <c r="B1831">
        <v>619</v>
      </c>
      <c r="C1831">
        <v>15636</v>
      </c>
      <c r="D1831">
        <v>8</v>
      </c>
      <c r="E1831">
        <v>0</v>
      </c>
      <c r="F1831">
        <v>21771</v>
      </c>
    </row>
    <row r="1832" spans="1:6" x14ac:dyDescent="0.25">
      <c r="A1832" s="6">
        <f>'Оборудование поликлиники'!AU590</f>
        <v>1</v>
      </c>
      <c r="B1832">
        <v>619</v>
      </c>
      <c r="C1832">
        <v>15636</v>
      </c>
      <c r="D1832">
        <v>9</v>
      </c>
      <c r="E1832">
        <v>0</v>
      </c>
      <c r="F1832">
        <v>21771</v>
      </c>
    </row>
    <row r="1833" spans="1:6" x14ac:dyDescent="0.25">
      <c r="A1833">
        <f>'Оборудование поликлиники'!A592</f>
        <v>8</v>
      </c>
      <c r="B1833">
        <v>619</v>
      </c>
      <c r="C1833">
        <v>15637</v>
      </c>
      <c r="D1833">
        <v>0</v>
      </c>
      <c r="E1833">
        <v>0</v>
      </c>
      <c r="F1833">
        <v>21771</v>
      </c>
    </row>
    <row r="1834" spans="1:6" x14ac:dyDescent="0.25">
      <c r="A1834" t="str">
        <f>'Оборудование поликлиники'!C592</f>
        <v>прайс               ТД Центр Здоровья  стр.108</v>
      </c>
      <c r="B1834">
        <v>619</v>
      </c>
      <c r="C1834">
        <v>15637</v>
      </c>
      <c r="D1834">
        <v>1</v>
      </c>
      <c r="E1834">
        <v>0</v>
      </c>
      <c r="F1834">
        <v>21771</v>
      </c>
    </row>
    <row r="1835" spans="1:6" x14ac:dyDescent="0.25">
      <c r="A1835" t="str">
        <f>'Оборудование поликлиники'!G592</f>
        <v xml:space="preserve">
Стол врача в комплекте со стулом 1200х600х750</v>
      </c>
      <c r="B1835">
        <v>619</v>
      </c>
      <c r="C1835">
        <v>15637</v>
      </c>
      <c r="D1835">
        <v>2</v>
      </c>
      <c r="E1835">
        <v>0</v>
      </c>
      <c r="F1835">
        <v>21771</v>
      </c>
    </row>
    <row r="1836" spans="1:6" x14ac:dyDescent="0.25">
      <c r="A1836" t="str">
        <f>'Оборудование поликлиники'!L592</f>
        <v>шт</v>
      </c>
      <c r="B1836">
        <v>619</v>
      </c>
      <c r="C1836">
        <v>15637</v>
      </c>
      <c r="D1836">
        <v>3</v>
      </c>
      <c r="E1836">
        <v>0</v>
      </c>
      <c r="F1836">
        <v>21771</v>
      </c>
    </row>
    <row r="1837" spans="1:6" x14ac:dyDescent="0.25">
      <c r="A1837" s="6">
        <f>'Оборудование поликлиники'!Q592</f>
        <v>11</v>
      </c>
      <c r="B1837">
        <v>619</v>
      </c>
      <c r="C1837">
        <v>15637</v>
      </c>
      <c r="D1837">
        <v>4</v>
      </c>
      <c r="E1837">
        <v>0</v>
      </c>
      <c r="F1837">
        <v>21771</v>
      </c>
    </row>
    <row r="1838" spans="1:6" x14ac:dyDescent="0.25">
      <c r="A1838">
        <f>'Оборудование поликлиники'!V592</f>
        <v>1617.752186493479</v>
      </c>
      <c r="B1838">
        <v>619</v>
      </c>
      <c r="C1838">
        <v>15637</v>
      </c>
      <c r="D1838">
        <v>5</v>
      </c>
      <c r="E1838">
        <v>0</v>
      </c>
      <c r="F1838">
        <v>21771</v>
      </c>
    </row>
    <row r="1839" spans="1:6" x14ac:dyDescent="0.25">
      <c r="A1839">
        <f>'Оборудование поликлиники'!AO592</f>
        <v>0</v>
      </c>
      <c r="B1839">
        <v>619</v>
      </c>
      <c r="C1839">
        <v>15637</v>
      </c>
      <c r="D1839">
        <v>8</v>
      </c>
      <c r="E1839">
        <v>0</v>
      </c>
      <c r="F1839">
        <v>21771</v>
      </c>
    </row>
    <row r="1840" spans="1:6" x14ac:dyDescent="0.25">
      <c r="A1840" s="6">
        <f>'Оборудование поликлиники'!AU592</f>
        <v>1</v>
      </c>
      <c r="B1840">
        <v>619</v>
      </c>
      <c r="C1840">
        <v>15637</v>
      </c>
      <c r="D1840">
        <v>9</v>
      </c>
      <c r="E1840">
        <v>0</v>
      </c>
      <c r="F1840">
        <v>21771</v>
      </c>
    </row>
    <row r="1841" spans="1:6" x14ac:dyDescent="0.25">
      <c r="A1841">
        <f>'Оборудование поликлиники'!A594</f>
        <v>9</v>
      </c>
      <c r="B1841">
        <v>619</v>
      </c>
      <c r="C1841">
        <v>15638</v>
      </c>
      <c r="D1841">
        <v>0</v>
      </c>
      <c r="E1841">
        <v>0</v>
      </c>
      <c r="F1841">
        <v>21771</v>
      </c>
    </row>
    <row r="1842" spans="1:6" x14ac:dyDescent="0.25">
      <c r="A1842" t="str">
        <f>'Оборудование поликлиники'!C594</f>
        <v>прайс               ТД Центр Здоровья  стр.108</v>
      </c>
      <c r="B1842">
        <v>619</v>
      </c>
      <c r="C1842">
        <v>15638</v>
      </c>
      <c r="D1842">
        <v>1</v>
      </c>
      <c r="E1842">
        <v>0</v>
      </c>
      <c r="F1842">
        <v>21771</v>
      </c>
    </row>
    <row r="1843" spans="1:6" x14ac:dyDescent="0.25">
      <c r="A1843" t="str">
        <f>'Оборудование поликлиники'!G594</f>
        <v xml:space="preserve">
Шкаф медицинский одностворчатый</v>
      </c>
      <c r="B1843">
        <v>619</v>
      </c>
      <c r="C1843">
        <v>15638</v>
      </c>
      <c r="D1843">
        <v>2</v>
      </c>
      <c r="E1843">
        <v>0</v>
      </c>
      <c r="F1843">
        <v>21771</v>
      </c>
    </row>
    <row r="1844" spans="1:6" x14ac:dyDescent="0.25">
      <c r="A1844" t="str">
        <f>'Оборудование поликлиники'!L594</f>
        <v>шт</v>
      </c>
      <c r="B1844">
        <v>619</v>
      </c>
      <c r="C1844">
        <v>15638</v>
      </c>
      <c r="D1844">
        <v>3</v>
      </c>
      <c r="E1844">
        <v>0</v>
      </c>
      <c r="F1844">
        <v>21771</v>
      </c>
    </row>
    <row r="1845" spans="1:6" x14ac:dyDescent="0.25">
      <c r="A1845" s="6">
        <f>'Оборудование поликлиники'!Q594</f>
        <v>8</v>
      </c>
      <c r="B1845">
        <v>619</v>
      </c>
      <c r="C1845">
        <v>15638</v>
      </c>
      <c r="D1845">
        <v>4</v>
      </c>
      <c r="E1845">
        <v>0</v>
      </c>
      <c r="F1845">
        <v>21771</v>
      </c>
    </row>
    <row r="1846" spans="1:6" x14ac:dyDescent="0.25">
      <c r="A1846">
        <f>'Оборудование поликлиники'!V594</f>
        <v>3033.680933523417</v>
      </c>
      <c r="B1846">
        <v>619</v>
      </c>
      <c r="C1846">
        <v>15638</v>
      </c>
      <c r="D1846">
        <v>5</v>
      </c>
      <c r="E1846">
        <v>0</v>
      </c>
      <c r="F1846">
        <v>21771</v>
      </c>
    </row>
    <row r="1847" spans="1:6" x14ac:dyDescent="0.25">
      <c r="A1847">
        <f>'Оборудование поликлиники'!AO594</f>
        <v>0</v>
      </c>
      <c r="B1847">
        <v>619</v>
      </c>
      <c r="C1847">
        <v>15638</v>
      </c>
      <c r="D1847">
        <v>8</v>
      </c>
      <c r="E1847">
        <v>0</v>
      </c>
      <c r="F1847">
        <v>21771</v>
      </c>
    </row>
    <row r="1848" spans="1:6" x14ac:dyDescent="0.25">
      <c r="A1848" s="6">
        <f>'Оборудование поликлиники'!AU594</f>
        <v>1</v>
      </c>
      <c r="B1848">
        <v>619</v>
      </c>
      <c r="C1848">
        <v>15638</v>
      </c>
      <c r="D1848">
        <v>9</v>
      </c>
      <c r="E1848">
        <v>0</v>
      </c>
      <c r="F1848">
        <v>21771</v>
      </c>
    </row>
    <row r="1849" spans="1:6" x14ac:dyDescent="0.25">
      <c r="A1849">
        <f>'Оборудование поликлиники'!A596</f>
        <v>10</v>
      </c>
      <c r="B1849">
        <v>619</v>
      </c>
      <c r="C1849">
        <v>15639</v>
      </c>
      <c r="D1849">
        <v>0</v>
      </c>
      <c r="E1849">
        <v>0</v>
      </c>
      <c r="F1849">
        <v>21771</v>
      </c>
    </row>
    <row r="1850" spans="1:6" x14ac:dyDescent="0.25">
      <c r="A1850" t="str">
        <f>'Оборудование поликлиники'!C596</f>
        <v>прайс               ТД Центр Здоровья  стр.109</v>
      </c>
      <c r="B1850">
        <v>619</v>
      </c>
      <c r="C1850">
        <v>15639</v>
      </c>
      <c r="D1850">
        <v>1</v>
      </c>
      <c r="E1850">
        <v>0</v>
      </c>
      <c r="F1850">
        <v>21771</v>
      </c>
    </row>
    <row r="1851" spans="1:6" x14ac:dyDescent="0.25">
      <c r="A1851" t="str">
        <f>'Оборудование поликлиники'!G596</f>
        <v xml:space="preserve">
Стол обеденный габ. 900х600х750 мм, два стула</v>
      </c>
      <c r="B1851">
        <v>619</v>
      </c>
      <c r="C1851">
        <v>15639</v>
      </c>
      <c r="D1851">
        <v>2</v>
      </c>
      <c r="E1851">
        <v>0</v>
      </c>
      <c r="F1851">
        <v>21771</v>
      </c>
    </row>
    <row r="1852" spans="1:6" x14ac:dyDescent="0.25">
      <c r="A1852" t="str">
        <f>'Оборудование поликлиники'!L596</f>
        <v>шт</v>
      </c>
      <c r="B1852">
        <v>619</v>
      </c>
      <c r="C1852">
        <v>15639</v>
      </c>
      <c r="D1852">
        <v>3</v>
      </c>
      <c r="E1852">
        <v>0</v>
      </c>
      <c r="F1852">
        <v>21771</v>
      </c>
    </row>
    <row r="1853" spans="1:6" x14ac:dyDescent="0.25">
      <c r="A1853" s="6">
        <f>'Оборудование поликлиники'!Q596</f>
        <v>4</v>
      </c>
      <c r="B1853">
        <v>619</v>
      </c>
      <c r="C1853">
        <v>15639</v>
      </c>
      <c r="D1853">
        <v>4</v>
      </c>
      <c r="E1853">
        <v>0</v>
      </c>
      <c r="F1853">
        <v>21771</v>
      </c>
    </row>
    <row r="1854" spans="1:6" x14ac:dyDescent="0.25">
      <c r="A1854">
        <f>'Оборудование поликлиники'!V596</f>
        <v>4473.0777783409894</v>
      </c>
      <c r="B1854">
        <v>619</v>
      </c>
      <c r="C1854">
        <v>15639</v>
      </c>
      <c r="D1854">
        <v>5</v>
      </c>
      <c r="E1854">
        <v>0</v>
      </c>
      <c r="F1854">
        <v>21771</v>
      </c>
    </row>
    <row r="1855" spans="1:6" x14ac:dyDescent="0.25">
      <c r="A1855">
        <f>'Оборудование поликлиники'!AO596</f>
        <v>0</v>
      </c>
      <c r="B1855">
        <v>619</v>
      </c>
      <c r="C1855">
        <v>15639</v>
      </c>
      <c r="D1855">
        <v>8</v>
      </c>
      <c r="E1855">
        <v>0</v>
      </c>
      <c r="F1855">
        <v>21771</v>
      </c>
    </row>
    <row r="1856" spans="1:6" x14ac:dyDescent="0.25">
      <c r="A1856" s="6">
        <f>'Оборудование поликлиники'!AU596</f>
        <v>1</v>
      </c>
      <c r="B1856">
        <v>619</v>
      </c>
      <c r="C1856">
        <v>15639</v>
      </c>
      <c r="D1856">
        <v>9</v>
      </c>
      <c r="E1856">
        <v>0</v>
      </c>
      <c r="F1856">
        <v>21771</v>
      </c>
    </row>
    <row r="1857" spans="1:6" x14ac:dyDescent="0.25">
      <c r="A1857">
        <f>'Оборудование поликлиники'!A598</f>
        <v>11</v>
      </c>
      <c r="B1857">
        <v>619</v>
      </c>
      <c r="C1857">
        <v>15640</v>
      </c>
      <c r="D1857">
        <v>0</v>
      </c>
      <c r="E1857">
        <v>0</v>
      </c>
      <c r="F1857">
        <v>21771</v>
      </c>
    </row>
    <row r="1858" spans="1:6" x14ac:dyDescent="0.25">
      <c r="A1858" t="str">
        <f>'Оборудование поликлиники'!C598</f>
        <v>прайс               ТД Центр Здоровья  стр.109</v>
      </c>
      <c r="B1858">
        <v>619</v>
      </c>
      <c r="C1858">
        <v>15640</v>
      </c>
      <c r="D1858">
        <v>1</v>
      </c>
      <c r="E1858">
        <v>0</v>
      </c>
      <c r="F1858">
        <v>21771</v>
      </c>
    </row>
    <row r="1859" spans="1:6" x14ac:dyDescent="0.25">
      <c r="A1859" t="str">
        <f>'Оборудование поликлиники'!G598</f>
        <v xml:space="preserve">
Стол-тумба производственный, нерж сталь, , габ. 1200**600*870мм</v>
      </c>
      <c r="B1859">
        <v>619</v>
      </c>
      <c r="C1859">
        <v>15640</v>
      </c>
      <c r="D1859">
        <v>2</v>
      </c>
      <c r="E1859">
        <v>0</v>
      </c>
      <c r="F1859">
        <v>21771</v>
      </c>
    </row>
    <row r="1860" spans="1:6" x14ac:dyDescent="0.25">
      <c r="A1860" t="str">
        <f>'Оборудование поликлиники'!L598</f>
        <v>шт</v>
      </c>
      <c r="B1860">
        <v>619</v>
      </c>
      <c r="C1860">
        <v>15640</v>
      </c>
      <c r="D1860">
        <v>3</v>
      </c>
      <c r="E1860">
        <v>0</v>
      </c>
      <c r="F1860">
        <v>21771</v>
      </c>
    </row>
    <row r="1861" spans="1:6" x14ac:dyDescent="0.25">
      <c r="A1861" s="6">
        <f>'Оборудование поликлиники'!Q598</f>
        <v>1</v>
      </c>
      <c r="B1861">
        <v>619</v>
      </c>
      <c r="C1861">
        <v>15640</v>
      </c>
      <c r="D1861">
        <v>4</v>
      </c>
      <c r="E1861">
        <v>0</v>
      </c>
      <c r="F1861">
        <v>21771</v>
      </c>
    </row>
    <row r="1862" spans="1:6" x14ac:dyDescent="0.25">
      <c r="A1862">
        <f>'Оборудование поликлиники'!V598</f>
        <v>29966.815290247647</v>
      </c>
      <c r="B1862">
        <v>619</v>
      </c>
      <c r="C1862">
        <v>15640</v>
      </c>
      <c r="D1862">
        <v>5</v>
      </c>
      <c r="E1862">
        <v>0</v>
      </c>
      <c r="F1862">
        <v>21771</v>
      </c>
    </row>
    <row r="1863" spans="1:6" x14ac:dyDescent="0.25">
      <c r="A1863">
        <f>'Оборудование поликлиники'!AO598</f>
        <v>0</v>
      </c>
      <c r="B1863">
        <v>619</v>
      </c>
      <c r="C1863">
        <v>15640</v>
      </c>
      <c r="D1863">
        <v>8</v>
      </c>
      <c r="E1863">
        <v>0</v>
      </c>
      <c r="F1863">
        <v>21771</v>
      </c>
    </row>
    <row r="1864" spans="1:6" x14ac:dyDescent="0.25">
      <c r="A1864" s="6">
        <f>'Оборудование поликлиники'!AU598</f>
        <v>1</v>
      </c>
      <c r="B1864">
        <v>619</v>
      </c>
      <c r="C1864">
        <v>15640</v>
      </c>
      <c r="D1864">
        <v>9</v>
      </c>
      <c r="E1864">
        <v>0</v>
      </c>
      <c r="F1864">
        <v>21771</v>
      </c>
    </row>
    <row r="1865" spans="1:6" x14ac:dyDescent="0.25">
      <c r="A1865">
        <f>'Оборудование поликлиники'!A600</f>
        <v>12</v>
      </c>
      <c r="B1865">
        <v>619</v>
      </c>
      <c r="C1865">
        <v>15641</v>
      </c>
      <c r="D1865">
        <v>0</v>
      </c>
      <c r="E1865">
        <v>0</v>
      </c>
      <c r="F1865">
        <v>21771</v>
      </c>
    </row>
    <row r="1866" spans="1:6" x14ac:dyDescent="0.25">
      <c r="A1866" t="str">
        <f>'Оборудование поликлиники'!C600</f>
        <v>прайс               ТД Центр Здоровья  стр.109</v>
      </c>
      <c r="B1866">
        <v>619</v>
      </c>
      <c r="C1866">
        <v>15641</v>
      </c>
      <c r="D1866">
        <v>1</v>
      </c>
      <c r="E1866">
        <v>0</v>
      </c>
      <c r="F1866">
        <v>21771</v>
      </c>
    </row>
    <row r="1867" spans="1:6" x14ac:dyDescent="0.25">
      <c r="A1867" t="str">
        <f>'Оборудование поликлиники'!G600</f>
        <v>Стол производственный, для сбора отходов. нерж сталь, , габ. 1500**600*870мм</v>
      </c>
      <c r="B1867">
        <v>619</v>
      </c>
      <c r="C1867">
        <v>15641</v>
      </c>
      <c r="D1867">
        <v>2</v>
      </c>
      <c r="E1867">
        <v>0</v>
      </c>
      <c r="F1867">
        <v>21771</v>
      </c>
    </row>
    <row r="1868" spans="1:6" x14ac:dyDescent="0.25">
      <c r="A1868" t="str">
        <f>'Оборудование поликлиники'!L600</f>
        <v>шт</v>
      </c>
      <c r="B1868">
        <v>619</v>
      </c>
      <c r="C1868">
        <v>15641</v>
      </c>
      <c r="D1868">
        <v>3</v>
      </c>
      <c r="E1868">
        <v>0</v>
      </c>
      <c r="F1868">
        <v>21771</v>
      </c>
    </row>
    <row r="1869" spans="1:6" x14ac:dyDescent="0.25">
      <c r="A1869" s="6">
        <f>'Оборудование поликлиники'!Q600</f>
        <v>1</v>
      </c>
      <c r="B1869">
        <v>619</v>
      </c>
      <c r="C1869">
        <v>15641</v>
      </c>
      <c r="D1869">
        <v>4</v>
      </c>
      <c r="E1869">
        <v>0</v>
      </c>
      <c r="F1869">
        <v>21771</v>
      </c>
    </row>
    <row r="1870" spans="1:6" x14ac:dyDescent="0.25">
      <c r="A1870">
        <f>'Оборудование поликлиники'!V600</f>
        <v>14541.920935213053</v>
      </c>
      <c r="B1870">
        <v>619</v>
      </c>
      <c r="C1870">
        <v>15641</v>
      </c>
      <c r="D1870">
        <v>5</v>
      </c>
      <c r="E1870">
        <v>0</v>
      </c>
      <c r="F1870">
        <v>21771</v>
      </c>
    </row>
    <row r="1871" spans="1:6" x14ac:dyDescent="0.25">
      <c r="A1871">
        <f>'Оборудование поликлиники'!AO600</f>
        <v>0</v>
      </c>
      <c r="B1871">
        <v>619</v>
      </c>
      <c r="C1871">
        <v>15641</v>
      </c>
      <c r="D1871">
        <v>8</v>
      </c>
      <c r="E1871">
        <v>0</v>
      </c>
      <c r="F1871">
        <v>21771</v>
      </c>
    </row>
    <row r="1872" spans="1:6" x14ac:dyDescent="0.25">
      <c r="A1872" s="6">
        <f>'Оборудование поликлиники'!AU600</f>
        <v>1</v>
      </c>
      <c r="B1872">
        <v>619</v>
      </c>
      <c r="C1872">
        <v>15641</v>
      </c>
      <c r="D1872">
        <v>9</v>
      </c>
      <c r="E1872">
        <v>0</v>
      </c>
      <c r="F1872">
        <v>21771</v>
      </c>
    </row>
    <row r="1873" spans="1:6" x14ac:dyDescent="0.25">
      <c r="A1873">
        <f>'Оборудование поликлиники'!A602</f>
        <v>13</v>
      </c>
      <c r="B1873">
        <v>619</v>
      </c>
      <c r="C1873">
        <v>15642</v>
      </c>
      <c r="D1873">
        <v>0</v>
      </c>
      <c r="E1873">
        <v>0</v>
      </c>
      <c r="F1873">
        <v>21771</v>
      </c>
    </row>
    <row r="1874" spans="1:6" x14ac:dyDescent="0.25">
      <c r="A1874" t="str">
        <f>'Оборудование поликлиники'!C602</f>
        <v>прайс               ТД Центр Здоровья  стр.109</v>
      </c>
      <c r="B1874">
        <v>619</v>
      </c>
      <c r="C1874">
        <v>15642</v>
      </c>
      <c r="D1874">
        <v>1</v>
      </c>
      <c r="E1874">
        <v>0</v>
      </c>
      <c r="F1874">
        <v>21771</v>
      </c>
    </row>
    <row r="1875" spans="1:6" x14ac:dyDescent="0.25">
      <c r="A1875" t="str">
        <f>'Оборудование поликлиники'!G602</f>
        <v xml:space="preserve">
Шкаф для хранения амбулаторных карт</v>
      </c>
      <c r="B1875">
        <v>619</v>
      </c>
      <c r="C1875">
        <v>15642</v>
      </c>
      <c r="D1875">
        <v>2</v>
      </c>
      <c r="E1875">
        <v>0</v>
      </c>
      <c r="F1875">
        <v>21771</v>
      </c>
    </row>
    <row r="1876" spans="1:6" x14ac:dyDescent="0.25">
      <c r="A1876" t="str">
        <f>'Оборудование поликлиники'!L602</f>
        <v>шт</v>
      </c>
      <c r="B1876">
        <v>619</v>
      </c>
      <c r="C1876">
        <v>15642</v>
      </c>
      <c r="D1876">
        <v>3</v>
      </c>
      <c r="E1876">
        <v>0</v>
      </c>
      <c r="F1876">
        <v>21771</v>
      </c>
    </row>
    <row r="1877" spans="1:6" x14ac:dyDescent="0.25">
      <c r="A1877" s="6">
        <f>'Оборудование поликлиники'!Q602</f>
        <v>10</v>
      </c>
      <c r="B1877">
        <v>619</v>
      </c>
      <c r="C1877">
        <v>15642</v>
      </c>
      <c r="D1877">
        <v>4</v>
      </c>
      <c r="E1877">
        <v>0</v>
      </c>
      <c r="F1877">
        <v>21771</v>
      </c>
    </row>
    <row r="1878" spans="1:6" x14ac:dyDescent="0.25">
      <c r="A1878">
        <f>'Оборудование поликлиники'!V602</f>
        <v>2261.5012619462486</v>
      </c>
      <c r="B1878">
        <v>619</v>
      </c>
      <c r="C1878">
        <v>15642</v>
      </c>
      <c r="D1878">
        <v>5</v>
      </c>
      <c r="E1878">
        <v>0</v>
      </c>
      <c r="F1878">
        <v>21771</v>
      </c>
    </row>
    <row r="1879" spans="1:6" x14ac:dyDescent="0.25">
      <c r="A1879">
        <f>'Оборудование поликлиники'!AO602</f>
        <v>0</v>
      </c>
      <c r="B1879">
        <v>619</v>
      </c>
      <c r="C1879">
        <v>15642</v>
      </c>
      <c r="D1879">
        <v>8</v>
      </c>
      <c r="E1879">
        <v>0</v>
      </c>
      <c r="F1879">
        <v>21771</v>
      </c>
    </row>
    <row r="1880" spans="1:6" x14ac:dyDescent="0.25">
      <c r="A1880" s="6">
        <f>'Оборудование поликлиники'!AU602</f>
        <v>1</v>
      </c>
      <c r="B1880">
        <v>619</v>
      </c>
      <c r="C1880">
        <v>15642</v>
      </c>
      <c r="D1880">
        <v>9</v>
      </c>
      <c r="E1880">
        <v>0</v>
      </c>
      <c r="F1880">
        <v>21771</v>
      </c>
    </row>
    <row r="1881" spans="1:6" x14ac:dyDescent="0.25">
      <c r="A1881">
        <f>'Оборудование поликлиники'!A604</f>
        <v>14</v>
      </c>
      <c r="B1881">
        <v>619</v>
      </c>
      <c r="C1881">
        <v>15643</v>
      </c>
      <c r="D1881">
        <v>0</v>
      </c>
      <c r="E1881">
        <v>0</v>
      </c>
      <c r="F1881">
        <v>21771</v>
      </c>
    </row>
    <row r="1882" spans="1:6" x14ac:dyDescent="0.25">
      <c r="A1882" t="str">
        <f>'Оборудование поликлиники'!C604</f>
        <v>прайс               ТД Центр Здоровья  стр.109</v>
      </c>
      <c r="B1882">
        <v>619</v>
      </c>
      <c r="C1882">
        <v>15643</v>
      </c>
      <c r="D1882">
        <v>1</v>
      </c>
      <c r="E1882">
        <v>0</v>
      </c>
      <c r="F1882">
        <v>21771</v>
      </c>
    </row>
    <row r="1883" spans="1:6" x14ac:dyDescent="0.25">
      <c r="A1883" t="str">
        <f>'Оборудование поликлиники'!G604</f>
        <v xml:space="preserve">
Стол медицинский подсобный</v>
      </c>
      <c r="B1883">
        <v>619</v>
      </c>
      <c r="C1883">
        <v>15643</v>
      </c>
      <c r="D1883">
        <v>2</v>
      </c>
      <c r="E1883">
        <v>0</v>
      </c>
      <c r="F1883">
        <v>21771</v>
      </c>
    </row>
    <row r="1884" spans="1:6" x14ac:dyDescent="0.25">
      <c r="A1884" t="str">
        <f>'Оборудование поликлиники'!L604</f>
        <v>шт</v>
      </c>
      <c r="B1884">
        <v>619</v>
      </c>
      <c r="C1884">
        <v>15643</v>
      </c>
      <c r="D1884">
        <v>3</v>
      </c>
      <c r="E1884">
        <v>0</v>
      </c>
      <c r="F1884">
        <v>21771</v>
      </c>
    </row>
    <row r="1885" spans="1:6" x14ac:dyDescent="0.25">
      <c r="A1885" s="6">
        <f>'Оборудование поликлиники'!Q604</f>
        <v>8</v>
      </c>
      <c r="B1885">
        <v>619</v>
      </c>
      <c r="C1885">
        <v>15643</v>
      </c>
      <c r="D1885">
        <v>4</v>
      </c>
      <c r="E1885">
        <v>0</v>
      </c>
      <c r="F1885">
        <v>21771</v>
      </c>
    </row>
    <row r="1886" spans="1:6" x14ac:dyDescent="0.25">
      <c r="A1886">
        <f>'Оборудование поликлиники'!V604</f>
        <v>687.97190981572419</v>
      </c>
      <c r="B1886">
        <v>619</v>
      </c>
      <c r="C1886">
        <v>15643</v>
      </c>
      <c r="D1886">
        <v>5</v>
      </c>
      <c r="E1886">
        <v>0</v>
      </c>
      <c r="F1886">
        <v>21771</v>
      </c>
    </row>
    <row r="1887" spans="1:6" x14ac:dyDescent="0.25">
      <c r="A1887">
        <f>'Оборудование поликлиники'!AO604</f>
        <v>0</v>
      </c>
      <c r="B1887">
        <v>619</v>
      </c>
      <c r="C1887">
        <v>15643</v>
      </c>
      <c r="D1887">
        <v>8</v>
      </c>
      <c r="E1887">
        <v>0</v>
      </c>
      <c r="F1887">
        <v>21771</v>
      </c>
    </row>
    <row r="1888" spans="1:6" x14ac:dyDescent="0.25">
      <c r="A1888" s="6">
        <f>'Оборудование поликлиники'!AU604</f>
        <v>1</v>
      </c>
      <c r="B1888">
        <v>619</v>
      </c>
      <c r="C1888">
        <v>15643</v>
      </c>
      <c r="D1888">
        <v>9</v>
      </c>
      <c r="E1888">
        <v>0</v>
      </c>
      <c r="F1888">
        <v>21771</v>
      </c>
    </row>
    <row r="1889" spans="1:6" x14ac:dyDescent="0.25">
      <c r="A1889">
        <f>'Оборудование поликлиники'!A606</f>
        <v>15</v>
      </c>
      <c r="B1889">
        <v>619</v>
      </c>
      <c r="C1889">
        <v>15644</v>
      </c>
      <c r="D1889">
        <v>0</v>
      </c>
      <c r="E1889">
        <v>0</v>
      </c>
      <c r="F1889">
        <v>21771</v>
      </c>
    </row>
    <row r="1890" spans="1:6" x14ac:dyDescent="0.25">
      <c r="A1890" t="str">
        <f>'Оборудование поликлиники'!C606</f>
        <v>прайс               ТД Центр Здоровья  стр.109</v>
      </c>
      <c r="B1890">
        <v>619</v>
      </c>
      <c r="C1890">
        <v>15644</v>
      </c>
      <c r="D1890">
        <v>1</v>
      </c>
      <c r="E1890">
        <v>0</v>
      </c>
      <c r="F1890">
        <v>21771</v>
      </c>
    </row>
    <row r="1891" spans="1:6" x14ac:dyDescent="0.25">
      <c r="A1891" t="str">
        <f>'Оборудование поликлиники'!G606</f>
        <v xml:space="preserve">
Стол для манипуляций передвижной, габ. 500*600*750 мм</v>
      </c>
      <c r="B1891">
        <v>619</v>
      </c>
      <c r="C1891">
        <v>15644</v>
      </c>
      <c r="D1891">
        <v>2</v>
      </c>
      <c r="E1891">
        <v>0</v>
      </c>
      <c r="F1891">
        <v>21771</v>
      </c>
    </row>
    <row r="1892" spans="1:6" x14ac:dyDescent="0.25">
      <c r="A1892" t="str">
        <f>'Оборудование поликлиники'!L606</f>
        <v>шт</v>
      </c>
      <c r="B1892">
        <v>619</v>
      </c>
      <c r="C1892">
        <v>15644</v>
      </c>
      <c r="D1892">
        <v>3</v>
      </c>
      <c r="E1892">
        <v>0</v>
      </c>
      <c r="F1892">
        <v>21771</v>
      </c>
    </row>
    <row r="1893" spans="1:6" x14ac:dyDescent="0.25">
      <c r="A1893" s="6">
        <f>'Оборудование поликлиники'!Q606</f>
        <v>6</v>
      </c>
      <c r="B1893">
        <v>619</v>
      </c>
      <c r="C1893">
        <v>15644</v>
      </c>
      <c r="D1893">
        <v>4</v>
      </c>
      <c r="E1893">
        <v>0</v>
      </c>
      <c r="F1893">
        <v>21771</v>
      </c>
    </row>
    <row r="1894" spans="1:6" x14ac:dyDescent="0.25">
      <c r="A1894">
        <f>'Оборудование поликлиники'!V606</f>
        <v>4337.9353282644288</v>
      </c>
      <c r="B1894">
        <v>619</v>
      </c>
      <c r="C1894">
        <v>15644</v>
      </c>
      <c r="D1894">
        <v>5</v>
      </c>
      <c r="E1894">
        <v>0</v>
      </c>
      <c r="F1894">
        <v>21771</v>
      </c>
    </row>
    <row r="1895" spans="1:6" x14ac:dyDescent="0.25">
      <c r="A1895">
        <f>'Оборудование поликлиники'!AO606</f>
        <v>0</v>
      </c>
      <c r="B1895">
        <v>619</v>
      </c>
      <c r="C1895">
        <v>15644</v>
      </c>
      <c r="D1895">
        <v>8</v>
      </c>
      <c r="E1895">
        <v>0</v>
      </c>
      <c r="F1895">
        <v>21771</v>
      </c>
    </row>
    <row r="1896" spans="1:6" x14ac:dyDescent="0.25">
      <c r="A1896" s="6">
        <f>'Оборудование поликлиники'!AU606</f>
        <v>1</v>
      </c>
      <c r="B1896">
        <v>619</v>
      </c>
      <c r="C1896">
        <v>15644</v>
      </c>
      <c r="D1896">
        <v>9</v>
      </c>
      <c r="E1896">
        <v>0</v>
      </c>
      <c r="F1896">
        <v>21771</v>
      </c>
    </row>
    <row r="1897" spans="1:6" x14ac:dyDescent="0.25">
      <c r="A1897">
        <f>'Оборудование поликлиники'!A608</f>
        <v>16</v>
      </c>
      <c r="B1897">
        <v>619</v>
      </c>
      <c r="C1897">
        <v>15645</v>
      </c>
      <c r="D1897">
        <v>0</v>
      </c>
      <c r="E1897">
        <v>0</v>
      </c>
      <c r="F1897">
        <v>21771</v>
      </c>
    </row>
    <row r="1898" spans="1:6" x14ac:dyDescent="0.25">
      <c r="A1898" t="str">
        <f>'Оборудование поликлиники'!C608</f>
        <v>прайс               ТД Центр Здоровья  стр.109</v>
      </c>
      <c r="B1898">
        <v>619</v>
      </c>
      <c r="C1898">
        <v>15645</v>
      </c>
      <c r="D1898">
        <v>1</v>
      </c>
      <c r="E1898">
        <v>0</v>
      </c>
      <c r="F1898">
        <v>21771</v>
      </c>
    </row>
    <row r="1899" spans="1:6" x14ac:dyDescent="0.25">
      <c r="A1899" t="str">
        <f>'Оборудование поликлиники'!G608</f>
        <v xml:space="preserve">
Шкаф для временного хранения амбулаторных карт</v>
      </c>
      <c r="B1899">
        <v>619</v>
      </c>
      <c r="C1899">
        <v>15645</v>
      </c>
      <c r="D1899">
        <v>2</v>
      </c>
      <c r="E1899">
        <v>0</v>
      </c>
      <c r="F1899">
        <v>21771</v>
      </c>
    </row>
    <row r="1900" spans="1:6" x14ac:dyDescent="0.25">
      <c r="A1900" t="str">
        <f>'Оборудование поликлиники'!L608</f>
        <v>шт</v>
      </c>
      <c r="B1900">
        <v>619</v>
      </c>
      <c r="C1900">
        <v>15645</v>
      </c>
      <c r="D1900">
        <v>3</v>
      </c>
      <c r="E1900">
        <v>0</v>
      </c>
      <c r="F1900">
        <v>21771</v>
      </c>
    </row>
    <row r="1901" spans="1:6" x14ac:dyDescent="0.25">
      <c r="A1901" s="6">
        <f>'Оборудование поликлиники'!Q608</f>
        <v>2</v>
      </c>
      <c r="B1901">
        <v>619</v>
      </c>
      <c r="C1901">
        <v>15645</v>
      </c>
      <c r="D1901">
        <v>4</v>
      </c>
      <c r="E1901">
        <v>0</v>
      </c>
      <c r="F1901">
        <v>21771</v>
      </c>
    </row>
    <row r="1902" spans="1:6" x14ac:dyDescent="0.25">
      <c r="A1902">
        <f>'Оборудование поликлиники'!V608</f>
        <v>2040.2494957495117</v>
      </c>
      <c r="B1902">
        <v>619</v>
      </c>
      <c r="C1902">
        <v>15645</v>
      </c>
      <c r="D1902">
        <v>5</v>
      </c>
      <c r="E1902">
        <v>0</v>
      </c>
      <c r="F1902">
        <v>21771</v>
      </c>
    </row>
    <row r="1903" spans="1:6" x14ac:dyDescent="0.25">
      <c r="A1903">
        <f>'Оборудование поликлиники'!AO608</f>
        <v>0</v>
      </c>
      <c r="B1903">
        <v>619</v>
      </c>
      <c r="C1903">
        <v>15645</v>
      </c>
      <c r="D1903">
        <v>8</v>
      </c>
      <c r="E1903">
        <v>0</v>
      </c>
      <c r="F1903">
        <v>21771</v>
      </c>
    </row>
    <row r="1904" spans="1:6" x14ac:dyDescent="0.25">
      <c r="A1904" s="6">
        <f>'Оборудование поликлиники'!AU608</f>
        <v>1</v>
      </c>
      <c r="B1904">
        <v>619</v>
      </c>
      <c r="C1904">
        <v>15645</v>
      </c>
      <c r="D1904">
        <v>9</v>
      </c>
      <c r="E1904">
        <v>0</v>
      </c>
      <c r="F1904">
        <v>21771</v>
      </c>
    </row>
    <row r="1905" spans="1:6" x14ac:dyDescent="0.25">
      <c r="A1905">
        <f>'Оборудование поликлиники'!A610</f>
        <v>17</v>
      </c>
      <c r="B1905">
        <v>619</v>
      </c>
      <c r="C1905">
        <v>15646</v>
      </c>
      <c r="D1905">
        <v>0</v>
      </c>
      <c r="E1905">
        <v>0</v>
      </c>
      <c r="F1905">
        <v>21771</v>
      </c>
    </row>
    <row r="1906" spans="1:6" x14ac:dyDescent="0.25">
      <c r="A1906" t="str">
        <f>'Оборудование поликлиники'!C610</f>
        <v>прайс               ТД Центр Здоровья  стр.110</v>
      </c>
      <c r="B1906">
        <v>619</v>
      </c>
      <c r="C1906">
        <v>15646</v>
      </c>
      <c r="D1906">
        <v>1</v>
      </c>
      <c r="E1906">
        <v>0</v>
      </c>
      <c r="F1906">
        <v>21771</v>
      </c>
    </row>
    <row r="1907" spans="1:6" x14ac:dyDescent="0.25">
      <c r="A1907" t="str">
        <f>'Оборудование поликлиники'!G610</f>
        <v xml:space="preserve">
Шкаф для уборочного инвентаря 1200*500*1800мм</v>
      </c>
      <c r="B1907">
        <v>619</v>
      </c>
      <c r="C1907">
        <v>15646</v>
      </c>
      <c r="D1907">
        <v>2</v>
      </c>
      <c r="E1907">
        <v>0</v>
      </c>
      <c r="F1907">
        <v>21771</v>
      </c>
    </row>
    <row r="1908" spans="1:6" x14ac:dyDescent="0.25">
      <c r="A1908" t="str">
        <f>'Оборудование поликлиники'!L610</f>
        <v>шт</v>
      </c>
      <c r="B1908">
        <v>619</v>
      </c>
      <c r="C1908">
        <v>15646</v>
      </c>
      <c r="D1908">
        <v>3</v>
      </c>
      <c r="E1908">
        <v>0</v>
      </c>
      <c r="F1908">
        <v>21771</v>
      </c>
    </row>
    <row r="1909" spans="1:6" x14ac:dyDescent="0.25">
      <c r="A1909" s="6">
        <f>'Оборудование поликлиники'!Q610</f>
        <v>1</v>
      </c>
      <c r="B1909">
        <v>619</v>
      </c>
      <c r="C1909">
        <v>15646</v>
      </c>
      <c r="D1909">
        <v>4</v>
      </c>
      <c r="E1909">
        <v>0</v>
      </c>
      <c r="F1909">
        <v>21771</v>
      </c>
    </row>
    <row r="1910" spans="1:6" x14ac:dyDescent="0.25">
      <c r="A1910">
        <f>'Оборудование поликлиники'!V610</f>
        <v>1718.5538307196791</v>
      </c>
      <c r="B1910">
        <v>619</v>
      </c>
      <c r="C1910">
        <v>15646</v>
      </c>
      <c r="D1910">
        <v>5</v>
      </c>
      <c r="E1910">
        <v>0</v>
      </c>
      <c r="F1910">
        <v>21771</v>
      </c>
    </row>
    <row r="1911" spans="1:6" x14ac:dyDescent="0.25">
      <c r="A1911">
        <f>'Оборудование поликлиники'!AO610</f>
        <v>0</v>
      </c>
      <c r="B1911">
        <v>619</v>
      </c>
      <c r="C1911">
        <v>15646</v>
      </c>
      <c r="D1911">
        <v>8</v>
      </c>
      <c r="E1911">
        <v>0</v>
      </c>
      <c r="F1911">
        <v>21771</v>
      </c>
    </row>
    <row r="1912" spans="1:6" x14ac:dyDescent="0.25">
      <c r="A1912" s="6">
        <f>'Оборудование поликлиники'!AU610</f>
        <v>1</v>
      </c>
      <c r="B1912">
        <v>619</v>
      </c>
      <c r="C1912">
        <v>15646</v>
      </c>
      <c r="D1912">
        <v>9</v>
      </c>
      <c r="E1912">
        <v>0</v>
      </c>
      <c r="F1912">
        <v>21771</v>
      </c>
    </row>
    <row r="1913" spans="1:6" x14ac:dyDescent="0.25">
      <c r="A1913">
        <f>'Оборудование поликлиники'!A612</f>
        <v>18</v>
      </c>
      <c r="B1913">
        <v>619</v>
      </c>
      <c r="C1913">
        <v>15647</v>
      </c>
      <c r="D1913">
        <v>0</v>
      </c>
      <c r="E1913">
        <v>0</v>
      </c>
      <c r="F1913">
        <v>21771</v>
      </c>
    </row>
    <row r="1914" spans="1:6" x14ac:dyDescent="0.25">
      <c r="A1914" t="str">
        <f>'Оборудование поликлиники'!C612</f>
        <v>прайс               ТД Центр Здоровья  стр.111</v>
      </c>
      <c r="B1914">
        <v>619</v>
      </c>
      <c r="C1914">
        <v>15647</v>
      </c>
      <c r="D1914">
        <v>1</v>
      </c>
      <c r="E1914">
        <v>0</v>
      </c>
      <c r="F1914">
        <v>21771</v>
      </c>
    </row>
    <row r="1915" spans="1:6" x14ac:dyDescent="0.25">
      <c r="A1915" t="str">
        <f>'Оборудование поликлиники'!G612</f>
        <v xml:space="preserve">
Шкаф для уборочного инвентаря 1500*500*1800мм</v>
      </c>
      <c r="B1915">
        <v>619</v>
      </c>
      <c r="C1915">
        <v>15647</v>
      </c>
      <c r="D1915">
        <v>2</v>
      </c>
      <c r="E1915">
        <v>0</v>
      </c>
      <c r="F1915">
        <v>21771</v>
      </c>
    </row>
    <row r="1916" spans="1:6" x14ac:dyDescent="0.25">
      <c r="A1916" t="str">
        <f>'Оборудование поликлиники'!L612</f>
        <v>шт</v>
      </c>
      <c r="B1916">
        <v>619</v>
      </c>
      <c r="C1916">
        <v>15647</v>
      </c>
      <c r="D1916">
        <v>3</v>
      </c>
      <c r="E1916">
        <v>0</v>
      </c>
      <c r="F1916">
        <v>21771</v>
      </c>
    </row>
    <row r="1917" spans="1:6" x14ac:dyDescent="0.25">
      <c r="A1917" s="6">
        <f>'Оборудование поликлиники'!Q612</f>
        <v>3</v>
      </c>
      <c r="B1917">
        <v>619</v>
      </c>
      <c r="C1917">
        <v>15647</v>
      </c>
      <c r="D1917">
        <v>4</v>
      </c>
      <c r="E1917">
        <v>0</v>
      </c>
      <c r="F1917">
        <v>21771</v>
      </c>
    </row>
    <row r="1918" spans="1:6" x14ac:dyDescent="0.25">
      <c r="A1918">
        <f>'Оборудование поликлиники'!V612</f>
        <v>1981.3591002692856</v>
      </c>
      <c r="B1918">
        <v>619</v>
      </c>
      <c r="C1918">
        <v>15647</v>
      </c>
      <c r="D1918">
        <v>5</v>
      </c>
      <c r="E1918">
        <v>0</v>
      </c>
      <c r="F1918">
        <v>21771</v>
      </c>
    </row>
    <row r="1919" spans="1:6" x14ac:dyDescent="0.25">
      <c r="A1919">
        <f>'Оборудование поликлиники'!AO612</f>
        <v>0</v>
      </c>
      <c r="B1919">
        <v>619</v>
      </c>
      <c r="C1919">
        <v>15647</v>
      </c>
      <c r="D1919">
        <v>8</v>
      </c>
      <c r="E1919">
        <v>0</v>
      </c>
      <c r="F1919">
        <v>21771</v>
      </c>
    </row>
    <row r="1920" spans="1:6" x14ac:dyDescent="0.25">
      <c r="A1920" s="6">
        <f>'Оборудование поликлиники'!AU612</f>
        <v>1</v>
      </c>
      <c r="B1920">
        <v>619</v>
      </c>
      <c r="C1920">
        <v>15647</v>
      </c>
      <c r="D1920">
        <v>9</v>
      </c>
      <c r="E1920">
        <v>0</v>
      </c>
      <c r="F1920">
        <v>21771</v>
      </c>
    </row>
    <row r="1921" spans="1:6" x14ac:dyDescent="0.25">
      <c r="A1921">
        <f>'Оборудование поликлиники'!A614</f>
        <v>19</v>
      </c>
      <c r="B1921">
        <v>619</v>
      </c>
      <c r="C1921">
        <v>15648</v>
      </c>
      <c r="D1921">
        <v>0</v>
      </c>
      <c r="E1921">
        <v>0</v>
      </c>
      <c r="F1921">
        <v>21771</v>
      </c>
    </row>
    <row r="1922" spans="1:6" x14ac:dyDescent="0.25">
      <c r="A1922" t="str">
        <f>'Оборудование поликлиники'!C614</f>
        <v>прайс               ТД Центр Здоровья  стр.111</v>
      </c>
      <c r="B1922">
        <v>619</v>
      </c>
      <c r="C1922">
        <v>15648</v>
      </c>
      <c r="D1922">
        <v>1</v>
      </c>
      <c r="E1922">
        <v>0</v>
      </c>
      <c r="F1922">
        <v>21771</v>
      </c>
    </row>
    <row r="1923" spans="1:6" x14ac:dyDescent="0.25">
      <c r="A1923" t="str">
        <f>'Оборудование поликлиники'!G614</f>
        <v xml:space="preserve">
Стол для бикс после стерилизации, габ. 1400*600*870мм</v>
      </c>
      <c r="B1923">
        <v>619</v>
      </c>
      <c r="C1923">
        <v>15648</v>
      </c>
      <c r="D1923">
        <v>2</v>
      </c>
      <c r="E1923">
        <v>0</v>
      </c>
      <c r="F1923">
        <v>21771</v>
      </c>
    </row>
    <row r="1924" spans="1:6" x14ac:dyDescent="0.25">
      <c r="A1924" t="str">
        <f>'Оборудование поликлиники'!L614</f>
        <v>шт</v>
      </c>
      <c r="B1924">
        <v>619</v>
      </c>
      <c r="C1924">
        <v>15648</v>
      </c>
      <c r="D1924">
        <v>3</v>
      </c>
      <c r="E1924">
        <v>0</v>
      </c>
      <c r="F1924">
        <v>21771</v>
      </c>
    </row>
    <row r="1925" spans="1:6" x14ac:dyDescent="0.25">
      <c r="A1925" s="6">
        <f>'Оборудование поликлиники'!Q614</f>
        <v>1</v>
      </c>
      <c r="B1925">
        <v>619</v>
      </c>
      <c r="C1925">
        <v>15648</v>
      </c>
      <c r="D1925">
        <v>4</v>
      </c>
      <c r="E1925">
        <v>0</v>
      </c>
      <c r="F1925">
        <v>21771</v>
      </c>
    </row>
    <row r="1926" spans="1:6" x14ac:dyDescent="0.25">
      <c r="A1926">
        <f>'Оборудование поликлиники'!V614</f>
        <v>16185.260172976401</v>
      </c>
      <c r="B1926">
        <v>619</v>
      </c>
      <c r="C1926">
        <v>15648</v>
      </c>
      <c r="D1926">
        <v>5</v>
      </c>
      <c r="E1926">
        <v>0</v>
      </c>
      <c r="F1926">
        <v>21771</v>
      </c>
    </row>
    <row r="1927" spans="1:6" x14ac:dyDescent="0.25">
      <c r="A1927">
        <f>'Оборудование поликлиники'!AO614</f>
        <v>0</v>
      </c>
      <c r="B1927">
        <v>619</v>
      </c>
      <c r="C1927">
        <v>15648</v>
      </c>
      <c r="D1927">
        <v>8</v>
      </c>
      <c r="E1927">
        <v>0</v>
      </c>
      <c r="F1927">
        <v>21771</v>
      </c>
    </row>
    <row r="1928" spans="1:6" x14ac:dyDescent="0.25">
      <c r="A1928" s="6">
        <f>'Оборудование поликлиники'!AU614</f>
        <v>1</v>
      </c>
      <c r="B1928">
        <v>619</v>
      </c>
      <c r="C1928">
        <v>15648</v>
      </c>
      <c r="D1928">
        <v>9</v>
      </c>
      <c r="E1928">
        <v>0</v>
      </c>
      <c r="F1928">
        <v>21771</v>
      </c>
    </row>
    <row r="1929" spans="1:6" x14ac:dyDescent="0.25">
      <c r="A1929">
        <f>'Оборудование поликлиники'!A616</f>
        <v>20</v>
      </c>
      <c r="B1929">
        <v>619</v>
      </c>
      <c r="C1929">
        <v>15649</v>
      </c>
      <c r="D1929">
        <v>0</v>
      </c>
      <c r="E1929">
        <v>0</v>
      </c>
      <c r="F1929">
        <v>21771</v>
      </c>
    </row>
    <row r="1930" spans="1:6" x14ac:dyDescent="0.25">
      <c r="A1930" t="str">
        <f>'Оборудование поликлиники'!C616</f>
        <v>прайс               ТД Центр Здоровья  стр.111</v>
      </c>
      <c r="B1930">
        <v>619</v>
      </c>
      <c r="C1930">
        <v>15649</v>
      </c>
      <c r="D1930">
        <v>1</v>
      </c>
      <c r="E1930">
        <v>0</v>
      </c>
      <c r="F1930">
        <v>21771</v>
      </c>
    </row>
    <row r="1931" spans="1:6" x14ac:dyDescent="0.25">
      <c r="A1931" t="str">
        <f>'Оборудование поликлиники'!G616</f>
        <v xml:space="preserve">
Стол для бикс перед стерилизацией, габ. 1200*600*870мм</v>
      </c>
      <c r="B1931">
        <v>619</v>
      </c>
      <c r="C1931">
        <v>15649</v>
      </c>
      <c r="D1931">
        <v>2</v>
      </c>
      <c r="E1931">
        <v>0</v>
      </c>
      <c r="F1931">
        <v>21771</v>
      </c>
    </row>
    <row r="1932" spans="1:6" x14ac:dyDescent="0.25">
      <c r="A1932" t="str">
        <f>'Оборудование поликлиники'!L616</f>
        <v>шт</v>
      </c>
      <c r="B1932">
        <v>619</v>
      </c>
      <c r="C1932">
        <v>15649</v>
      </c>
      <c r="D1932">
        <v>3</v>
      </c>
      <c r="E1932">
        <v>0</v>
      </c>
      <c r="F1932">
        <v>21771</v>
      </c>
    </row>
    <row r="1933" spans="1:6" x14ac:dyDescent="0.25">
      <c r="A1933" s="6">
        <f>'Оборудование поликлиники'!Q616</f>
        <v>1</v>
      </c>
      <c r="B1933">
        <v>619</v>
      </c>
      <c r="C1933">
        <v>15649</v>
      </c>
      <c r="D1933">
        <v>4</v>
      </c>
      <c r="E1933">
        <v>0</v>
      </c>
      <c r="F1933">
        <v>21771</v>
      </c>
    </row>
    <row r="1934" spans="1:6" x14ac:dyDescent="0.25">
      <c r="A1934">
        <f>'Оборудование поликлиники'!V616</f>
        <v>14255.322845134382</v>
      </c>
      <c r="B1934">
        <v>619</v>
      </c>
      <c r="C1934">
        <v>15649</v>
      </c>
      <c r="D1934">
        <v>5</v>
      </c>
      <c r="E1934">
        <v>0</v>
      </c>
      <c r="F1934">
        <v>21771</v>
      </c>
    </row>
    <row r="1935" spans="1:6" x14ac:dyDescent="0.25">
      <c r="A1935">
        <f>'Оборудование поликлиники'!AO616</f>
        <v>0</v>
      </c>
      <c r="B1935">
        <v>619</v>
      </c>
      <c r="C1935">
        <v>15649</v>
      </c>
      <c r="D1935">
        <v>8</v>
      </c>
      <c r="E1935">
        <v>0</v>
      </c>
      <c r="F1935">
        <v>21771</v>
      </c>
    </row>
    <row r="1936" spans="1:6" x14ac:dyDescent="0.25">
      <c r="A1936" s="6">
        <f>'Оборудование поликлиники'!AU616</f>
        <v>1</v>
      </c>
      <c r="B1936">
        <v>619</v>
      </c>
      <c r="C1936">
        <v>15649</v>
      </c>
      <c r="D1936">
        <v>9</v>
      </c>
      <c r="E1936">
        <v>0</v>
      </c>
      <c r="F1936">
        <v>21771</v>
      </c>
    </row>
    <row r="1937" spans="1:6" x14ac:dyDescent="0.25">
      <c r="A1937">
        <f>'Оборудование поликлиники'!A618</f>
        <v>21</v>
      </c>
      <c r="B1937">
        <v>619</v>
      </c>
      <c r="C1937">
        <v>15650</v>
      </c>
      <c r="D1937">
        <v>0</v>
      </c>
      <c r="E1937">
        <v>0</v>
      </c>
      <c r="F1937">
        <v>21771</v>
      </c>
    </row>
    <row r="1938" spans="1:6" x14ac:dyDescent="0.25">
      <c r="A1938" t="str">
        <f>'Оборудование поликлиники'!C618</f>
        <v>прайс               ТД Центр Здоровья  стр.111</v>
      </c>
      <c r="B1938">
        <v>619</v>
      </c>
      <c r="C1938">
        <v>15650</v>
      </c>
      <c r="D1938">
        <v>1</v>
      </c>
      <c r="E1938">
        <v>0</v>
      </c>
      <c r="F1938">
        <v>21771</v>
      </c>
    </row>
    <row r="1939" spans="1:6" x14ac:dyDescent="0.25">
      <c r="A1939" t="str">
        <f>'Оборудование поликлиники'!G618</f>
        <v xml:space="preserve">Стол нерж. Сталь, габ. 900*600*870мм
</v>
      </c>
      <c r="B1939">
        <v>619</v>
      </c>
      <c r="C1939">
        <v>15650</v>
      </c>
      <c r="D1939">
        <v>2</v>
      </c>
      <c r="E1939">
        <v>0</v>
      </c>
      <c r="F1939">
        <v>21771</v>
      </c>
    </row>
    <row r="1940" spans="1:6" x14ac:dyDescent="0.25">
      <c r="A1940" t="str">
        <f>'Оборудование поликлиники'!L618</f>
        <v>шт</v>
      </c>
      <c r="B1940">
        <v>619</v>
      </c>
      <c r="C1940">
        <v>15650</v>
      </c>
      <c r="D1940">
        <v>3</v>
      </c>
      <c r="E1940">
        <v>0</v>
      </c>
      <c r="F1940">
        <v>21771</v>
      </c>
    </row>
    <row r="1941" spans="1:6" x14ac:dyDescent="0.25">
      <c r="A1941" s="6">
        <f>'Оборудование поликлиники'!Q618</f>
        <v>2</v>
      </c>
      <c r="B1941">
        <v>619</v>
      </c>
      <c r="C1941">
        <v>15650</v>
      </c>
      <c r="D1941">
        <v>4</v>
      </c>
      <c r="E1941">
        <v>0</v>
      </c>
      <c r="F1941">
        <v>21771</v>
      </c>
    </row>
    <row r="1942" spans="1:6" x14ac:dyDescent="0.25">
      <c r="A1942">
        <f>'Оборудование поликлиники'!V618</f>
        <v>4358.9900205924287</v>
      </c>
      <c r="B1942">
        <v>619</v>
      </c>
      <c r="C1942">
        <v>15650</v>
      </c>
      <c r="D1942">
        <v>5</v>
      </c>
      <c r="E1942">
        <v>0</v>
      </c>
      <c r="F1942">
        <v>21771</v>
      </c>
    </row>
    <row r="1943" spans="1:6" x14ac:dyDescent="0.25">
      <c r="A1943">
        <f>'Оборудование поликлиники'!AO618</f>
        <v>0</v>
      </c>
      <c r="B1943">
        <v>619</v>
      </c>
      <c r="C1943">
        <v>15650</v>
      </c>
      <c r="D1943">
        <v>8</v>
      </c>
      <c r="E1943">
        <v>0</v>
      </c>
      <c r="F1943">
        <v>21771</v>
      </c>
    </row>
    <row r="1944" spans="1:6" x14ac:dyDescent="0.25">
      <c r="A1944" s="6">
        <f>'Оборудование поликлиники'!AU618</f>
        <v>1</v>
      </c>
      <c r="B1944">
        <v>619</v>
      </c>
      <c r="C1944">
        <v>15650</v>
      </c>
      <c r="D1944">
        <v>9</v>
      </c>
      <c r="E1944">
        <v>0</v>
      </c>
      <c r="F1944">
        <v>21771</v>
      </c>
    </row>
    <row r="1945" spans="1:6" x14ac:dyDescent="0.25">
      <c r="A1945">
        <f>'Оборудование поликлиники'!A620</f>
        <v>22</v>
      </c>
      <c r="B1945">
        <v>619</v>
      </c>
      <c r="C1945">
        <v>15651</v>
      </c>
      <c r="D1945">
        <v>0</v>
      </c>
      <c r="E1945">
        <v>0</v>
      </c>
      <c r="F1945">
        <v>21771</v>
      </c>
    </row>
    <row r="1946" spans="1:6" x14ac:dyDescent="0.25">
      <c r="A1946" t="str">
        <f>'Оборудование поликлиники'!C620</f>
        <v>прайс               ТД Центр Здоровья  стр.111</v>
      </c>
      <c r="B1946">
        <v>619</v>
      </c>
      <c r="C1946">
        <v>15651</v>
      </c>
      <c r="D1946">
        <v>1</v>
      </c>
      <c r="E1946">
        <v>0</v>
      </c>
      <c r="F1946">
        <v>21771</v>
      </c>
    </row>
    <row r="1947" spans="1:6" x14ac:dyDescent="0.25">
      <c r="A1947" t="str">
        <f>'Оборудование поликлиники'!G620</f>
        <v xml:space="preserve">
Шкаф нерж, двери купе, габ. 1200*600*1800 мм</v>
      </c>
      <c r="B1947">
        <v>619</v>
      </c>
      <c r="C1947">
        <v>15651</v>
      </c>
      <c r="D1947">
        <v>2</v>
      </c>
      <c r="E1947">
        <v>0</v>
      </c>
      <c r="F1947">
        <v>21771</v>
      </c>
    </row>
    <row r="1948" spans="1:6" x14ac:dyDescent="0.25">
      <c r="A1948" t="str">
        <f>'Оборудование поликлиники'!L620</f>
        <v>шт</v>
      </c>
      <c r="B1948">
        <v>619</v>
      </c>
      <c r="C1948">
        <v>15651</v>
      </c>
      <c r="D1948">
        <v>3</v>
      </c>
      <c r="E1948">
        <v>0</v>
      </c>
      <c r="F1948">
        <v>21771</v>
      </c>
    </row>
    <row r="1949" spans="1:6" x14ac:dyDescent="0.25">
      <c r="A1949" s="6">
        <f>'Оборудование поликлиники'!Q620</f>
        <v>1</v>
      </c>
      <c r="B1949">
        <v>619</v>
      </c>
      <c r="C1949">
        <v>15651</v>
      </c>
      <c r="D1949">
        <v>4</v>
      </c>
      <c r="E1949">
        <v>0</v>
      </c>
      <c r="F1949">
        <v>21771</v>
      </c>
    </row>
    <row r="1950" spans="1:6" x14ac:dyDescent="0.25">
      <c r="A1950">
        <f>'Оборудование поликлиники'!V620</f>
        <v>39749.921697872109</v>
      </c>
      <c r="B1950">
        <v>619</v>
      </c>
      <c r="C1950">
        <v>15651</v>
      </c>
      <c r="D1950">
        <v>5</v>
      </c>
      <c r="E1950">
        <v>0</v>
      </c>
      <c r="F1950">
        <v>21771</v>
      </c>
    </row>
    <row r="1951" spans="1:6" x14ac:dyDescent="0.25">
      <c r="A1951">
        <f>'Оборудование поликлиники'!AO620</f>
        <v>0</v>
      </c>
      <c r="B1951">
        <v>619</v>
      </c>
      <c r="C1951">
        <v>15651</v>
      </c>
      <c r="D1951">
        <v>8</v>
      </c>
      <c r="E1951">
        <v>0</v>
      </c>
      <c r="F1951">
        <v>21771</v>
      </c>
    </row>
    <row r="1952" spans="1:6" x14ac:dyDescent="0.25">
      <c r="A1952" s="6">
        <f>'Оборудование поликлиники'!AU620</f>
        <v>1</v>
      </c>
      <c r="B1952">
        <v>619</v>
      </c>
      <c r="C1952">
        <v>15651</v>
      </c>
      <c r="D1952">
        <v>9</v>
      </c>
      <c r="E1952">
        <v>0</v>
      </c>
      <c r="F1952">
        <v>21771</v>
      </c>
    </row>
    <row r="1953" spans="1:6" x14ac:dyDescent="0.25">
      <c r="A1953">
        <f>'Оборудование поликлиники'!A622</f>
        <v>23</v>
      </c>
      <c r="B1953">
        <v>619</v>
      </c>
      <c r="C1953">
        <v>15652</v>
      </c>
      <c r="D1953">
        <v>0</v>
      </c>
      <c r="E1953">
        <v>0</v>
      </c>
      <c r="F1953">
        <v>21771</v>
      </c>
    </row>
    <row r="1954" spans="1:6" x14ac:dyDescent="0.25">
      <c r="A1954" t="str">
        <f>'Оборудование поликлиники'!C622</f>
        <v>прайс               ТД Центр Здоровья  стр.111</v>
      </c>
      <c r="B1954">
        <v>619</v>
      </c>
      <c r="C1954">
        <v>15652</v>
      </c>
      <c r="D1954">
        <v>1</v>
      </c>
      <c r="E1954">
        <v>0</v>
      </c>
      <c r="F1954">
        <v>21771</v>
      </c>
    </row>
    <row r="1955" spans="1:6" x14ac:dyDescent="0.25">
      <c r="A1955" t="str">
        <f>'Оборудование поликлиники'!G622</f>
        <v xml:space="preserve">
Стол тумба, габ.1400-600*870</v>
      </c>
      <c r="B1955">
        <v>619</v>
      </c>
      <c r="C1955">
        <v>15652</v>
      </c>
      <c r="D1955">
        <v>2</v>
      </c>
      <c r="E1955">
        <v>0</v>
      </c>
      <c r="F1955">
        <v>21771</v>
      </c>
    </row>
    <row r="1956" spans="1:6" x14ac:dyDescent="0.25">
      <c r="A1956" t="str">
        <f>'Оборудование поликлиники'!L622</f>
        <v>шт</v>
      </c>
      <c r="B1956">
        <v>619</v>
      </c>
      <c r="C1956">
        <v>15652</v>
      </c>
      <c r="D1956">
        <v>3</v>
      </c>
      <c r="E1956">
        <v>0</v>
      </c>
      <c r="F1956">
        <v>21771</v>
      </c>
    </row>
    <row r="1957" spans="1:6" x14ac:dyDescent="0.25">
      <c r="A1957" s="6">
        <f>'Оборудование поликлиники'!Q622</f>
        <v>1</v>
      </c>
      <c r="B1957">
        <v>619</v>
      </c>
      <c r="C1957">
        <v>15652</v>
      </c>
      <c r="D1957">
        <v>4</v>
      </c>
      <c r="E1957">
        <v>0</v>
      </c>
      <c r="F1957">
        <v>21771</v>
      </c>
    </row>
    <row r="1958" spans="1:6" x14ac:dyDescent="0.25">
      <c r="A1958">
        <f>'Оборудование поликлиники'!V622</f>
        <v>29966.815290247647</v>
      </c>
      <c r="B1958">
        <v>619</v>
      </c>
      <c r="C1958">
        <v>15652</v>
      </c>
      <c r="D1958">
        <v>5</v>
      </c>
      <c r="E1958">
        <v>0</v>
      </c>
      <c r="F1958">
        <v>21771</v>
      </c>
    </row>
    <row r="1959" spans="1:6" x14ac:dyDescent="0.25">
      <c r="A1959">
        <f>'Оборудование поликлиники'!AO622</f>
        <v>0</v>
      </c>
      <c r="B1959">
        <v>619</v>
      </c>
      <c r="C1959">
        <v>15652</v>
      </c>
      <c r="D1959">
        <v>8</v>
      </c>
      <c r="E1959">
        <v>0</v>
      </c>
      <c r="F1959">
        <v>21771</v>
      </c>
    </row>
    <row r="1960" spans="1:6" x14ac:dyDescent="0.25">
      <c r="A1960" s="6">
        <f>'Оборудование поликлиники'!AU622</f>
        <v>1</v>
      </c>
      <c r="B1960">
        <v>619</v>
      </c>
      <c r="C1960">
        <v>15652</v>
      </c>
      <c r="D1960">
        <v>9</v>
      </c>
      <c r="E1960">
        <v>0</v>
      </c>
      <c r="F1960">
        <v>21771</v>
      </c>
    </row>
    <row r="1961" spans="1:6" x14ac:dyDescent="0.25">
      <c r="A1961">
        <f>'Оборудование поликлиники'!A624</f>
        <v>24</v>
      </c>
      <c r="B1961">
        <v>619</v>
      </c>
      <c r="C1961">
        <v>15653</v>
      </c>
      <c r="D1961">
        <v>0</v>
      </c>
      <c r="E1961">
        <v>0</v>
      </c>
      <c r="F1961">
        <v>21771</v>
      </c>
    </row>
    <row r="1962" spans="1:6" x14ac:dyDescent="0.25">
      <c r="A1962" t="str">
        <f>'Оборудование поликлиники'!C624</f>
        <v>прайс               ТД Центр Здоровья  стр.111</v>
      </c>
      <c r="B1962">
        <v>619</v>
      </c>
      <c r="C1962">
        <v>15653</v>
      </c>
      <c r="D1962">
        <v>1</v>
      </c>
      <c r="E1962">
        <v>0</v>
      </c>
      <c r="F1962">
        <v>21771</v>
      </c>
    </row>
    <row r="1963" spans="1:6" x14ac:dyDescent="0.25">
      <c r="A1963" t="str">
        <f>'Оборудование поликлиники'!G624</f>
        <v xml:space="preserve">
Полка для хранения амбулаторных карт</v>
      </c>
      <c r="B1963">
        <v>619</v>
      </c>
      <c r="C1963">
        <v>15653</v>
      </c>
      <c r="D1963">
        <v>2</v>
      </c>
      <c r="E1963">
        <v>0</v>
      </c>
      <c r="F1963">
        <v>21771</v>
      </c>
    </row>
    <row r="1964" spans="1:6" x14ac:dyDescent="0.25">
      <c r="A1964" t="str">
        <f>'Оборудование поликлиники'!L624</f>
        <v>шт</v>
      </c>
      <c r="B1964">
        <v>619</v>
      </c>
      <c r="C1964">
        <v>15653</v>
      </c>
      <c r="D1964">
        <v>3</v>
      </c>
      <c r="E1964">
        <v>0</v>
      </c>
      <c r="F1964">
        <v>21771</v>
      </c>
    </row>
    <row r="1965" spans="1:6" x14ac:dyDescent="0.25">
      <c r="A1965" s="6">
        <f>'Оборудование поликлиники'!Q624</f>
        <v>1</v>
      </c>
      <c r="B1965">
        <v>619</v>
      </c>
      <c r="C1965">
        <v>15653</v>
      </c>
      <c r="D1965">
        <v>4</v>
      </c>
      <c r="E1965">
        <v>0</v>
      </c>
      <c r="F1965">
        <v>21771</v>
      </c>
    </row>
    <row r="1966" spans="1:6" x14ac:dyDescent="0.25">
      <c r="A1966">
        <f>'Оборудование поликлиники'!V624</f>
        <v>1004.4389883309574</v>
      </c>
      <c r="B1966">
        <v>619</v>
      </c>
      <c r="C1966">
        <v>15653</v>
      </c>
      <c r="D1966">
        <v>5</v>
      </c>
      <c r="E1966">
        <v>0</v>
      </c>
      <c r="F1966">
        <v>21771</v>
      </c>
    </row>
    <row r="1967" spans="1:6" x14ac:dyDescent="0.25">
      <c r="A1967">
        <f>'Оборудование поликлиники'!AO624</f>
        <v>0</v>
      </c>
      <c r="B1967">
        <v>619</v>
      </c>
      <c r="C1967">
        <v>15653</v>
      </c>
      <c r="D1967">
        <v>8</v>
      </c>
      <c r="E1967">
        <v>0</v>
      </c>
      <c r="F1967">
        <v>21771</v>
      </c>
    </row>
    <row r="1968" spans="1:6" x14ac:dyDescent="0.25">
      <c r="A1968" s="6">
        <f>'Оборудование поликлиники'!AU624</f>
        <v>1</v>
      </c>
      <c r="B1968">
        <v>619</v>
      </c>
      <c r="C1968">
        <v>15653</v>
      </c>
      <c r="D1968">
        <v>9</v>
      </c>
      <c r="E1968">
        <v>0</v>
      </c>
      <c r="F1968">
        <v>21771</v>
      </c>
    </row>
    <row r="1969" spans="1:6" x14ac:dyDescent="0.25">
      <c r="A1969">
        <f>'Оборудование поликлиники'!A626</f>
        <v>25</v>
      </c>
      <c r="B1969">
        <v>619</v>
      </c>
      <c r="C1969">
        <v>15654</v>
      </c>
      <c r="D1969">
        <v>0</v>
      </c>
      <c r="E1969">
        <v>0</v>
      </c>
      <c r="F1969">
        <v>21771</v>
      </c>
    </row>
    <row r="1970" spans="1:6" x14ac:dyDescent="0.25">
      <c r="A1970" t="str">
        <f>'Оборудование поликлиники'!C626</f>
        <v>прайс               ТД Центр Здоровья  стр.111</v>
      </c>
      <c r="B1970">
        <v>619</v>
      </c>
      <c r="C1970">
        <v>15654</v>
      </c>
      <c r="D1970">
        <v>1</v>
      </c>
      <c r="E1970">
        <v>0</v>
      </c>
      <c r="F1970">
        <v>21771</v>
      </c>
    </row>
    <row r="1971" spans="1:6" x14ac:dyDescent="0.25">
      <c r="A1971" t="str">
        <f>'Оборудование поликлиники'!G626</f>
        <v xml:space="preserve">
Шкаф для хранеия перевязочных материалов</v>
      </c>
      <c r="B1971">
        <v>619</v>
      </c>
      <c r="C1971">
        <v>15654</v>
      </c>
      <c r="D1971">
        <v>2</v>
      </c>
      <c r="E1971">
        <v>0</v>
      </c>
      <c r="F1971">
        <v>21771</v>
      </c>
    </row>
    <row r="1972" spans="1:6" x14ac:dyDescent="0.25">
      <c r="A1972" t="str">
        <f>'Оборудование поликлиники'!L626</f>
        <v>шт</v>
      </c>
      <c r="B1972">
        <v>619</v>
      </c>
      <c r="C1972">
        <v>15654</v>
      </c>
      <c r="D1972">
        <v>3</v>
      </c>
      <c r="E1972">
        <v>0</v>
      </c>
      <c r="F1972">
        <v>21771</v>
      </c>
    </row>
    <row r="1973" spans="1:6" x14ac:dyDescent="0.25">
      <c r="A1973" s="6">
        <f>'Оборудование поликлиники'!Q626</f>
        <v>1</v>
      </c>
      <c r="B1973">
        <v>619</v>
      </c>
      <c r="C1973">
        <v>15654</v>
      </c>
      <c r="D1973">
        <v>4</v>
      </c>
      <c r="E1973">
        <v>0</v>
      </c>
      <c r="F1973">
        <v>21771</v>
      </c>
    </row>
    <row r="1974" spans="1:6" x14ac:dyDescent="0.25">
      <c r="A1974">
        <f>'Оборудование поликлиники'!V626</f>
        <v>3474.5388371086119</v>
      </c>
      <c r="B1974">
        <v>619</v>
      </c>
      <c r="C1974">
        <v>15654</v>
      </c>
      <c r="D1974">
        <v>5</v>
      </c>
      <c r="E1974">
        <v>0</v>
      </c>
      <c r="F1974">
        <v>21771</v>
      </c>
    </row>
    <row r="1975" spans="1:6" x14ac:dyDescent="0.25">
      <c r="A1975">
        <f>'Оборудование поликлиники'!AO626</f>
        <v>0</v>
      </c>
      <c r="B1975">
        <v>619</v>
      </c>
      <c r="C1975">
        <v>15654</v>
      </c>
      <c r="D1975">
        <v>8</v>
      </c>
      <c r="E1975">
        <v>0</v>
      </c>
      <c r="F1975">
        <v>21771</v>
      </c>
    </row>
    <row r="1976" spans="1:6" x14ac:dyDescent="0.25">
      <c r="A1976" s="6">
        <f>'Оборудование поликлиники'!AU626</f>
        <v>1</v>
      </c>
      <c r="B1976">
        <v>619</v>
      </c>
      <c r="C1976">
        <v>15654</v>
      </c>
      <c r="D1976">
        <v>9</v>
      </c>
      <c r="E1976">
        <v>0</v>
      </c>
      <c r="F1976">
        <v>21771</v>
      </c>
    </row>
    <row r="1977" spans="1:6" x14ac:dyDescent="0.25">
      <c r="A1977">
        <f>'Оборудование поликлиники'!A628</f>
        <v>26</v>
      </c>
      <c r="B1977">
        <v>619</v>
      </c>
      <c r="C1977">
        <v>15655</v>
      </c>
      <c r="D1977">
        <v>0</v>
      </c>
      <c r="E1977">
        <v>0</v>
      </c>
      <c r="F1977">
        <v>21771</v>
      </c>
    </row>
    <row r="1978" spans="1:6" x14ac:dyDescent="0.25">
      <c r="A1978" t="str">
        <f>'Оборудование поликлиники'!C628</f>
        <v>прайс               ТД Центр Здоровья  стр.111</v>
      </c>
      <c r="B1978">
        <v>619</v>
      </c>
      <c r="C1978">
        <v>15655</v>
      </c>
      <c r="D1978">
        <v>1</v>
      </c>
      <c r="E1978">
        <v>0</v>
      </c>
      <c r="F1978">
        <v>21771</v>
      </c>
    </row>
    <row r="1979" spans="1:6" x14ac:dyDescent="0.25">
      <c r="A1979" t="str">
        <f>'Оборудование поликлиники'!G628</f>
        <v xml:space="preserve">Шкаф для стерильного белья
</v>
      </c>
      <c r="B1979">
        <v>619</v>
      </c>
      <c r="C1979">
        <v>15655</v>
      </c>
      <c r="D1979">
        <v>2</v>
      </c>
      <c r="E1979">
        <v>0</v>
      </c>
      <c r="F1979">
        <v>21771</v>
      </c>
    </row>
    <row r="1980" spans="1:6" x14ac:dyDescent="0.25">
      <c r="A1980" t="str">
        <f>'Оборудование поликлиники'!L628</f>
        <v>шт</v>
      </c>
      <c r="B1980">
        <v>619</v>
      </c>
      <c r="C1980">
        <v>15655</v>
      </c>
      <c r="D1980">
        <v>3</v>
      </c>
      <c r="E1980">
        <v>0</v>
      </c>
      <c r="F1980">
        <v>21771</v>
      </c>
    </row>
    <row r="1981" spans="1:6" x14ac:dyDescent="0.25">
      <c r="A1981" s="6">
        <f>'Оборудование поликлиники'!Q628</f>
        <v>1</v>
      </c>
      <c r="B1981">
        <v>619</v>
      </c>
      <c r="C1981">
        <v>15655</v>
      </c>
      <c r="D1981">
        <v>4</v>
      </c>
      <c r="E1981">
        <v>0</v>
      </c>
      <c r="F1981">
        <v>21771</v>
      </c>
    </row>
    <row r="1982" spans="1:6" x14ac:dyDescent="0.25">
      <c r="A1982">
        <f>'Оборудование поликлиники'!V628</f>
        <v>3370.8201919847938</v>
      </c>
      <c r="B1982">
        <v>619</v>
      </c>
      <c r="C1982">
        <v>15655</v>
      </c>
      <c r="D1982">
        <v>5</v>
      </c>
      <c r="E1982">
        <v>0</v>
      </c>
      <c r="F1982">
        <v>21771</v>
      </c>
    </row>
    <row r="1983" spans="1:6" x14ac:dyDescent="0.25">
      <c r="A1983">
        <f>'Оборудование поликлиники'!AO628</f>
        <v>0</v>
      </c>
      <c r="B1983">
        <v>619</v>
      </c>
      <c r="C1983">
        <v>15655</v>
      </c>
      <c r="D1983">
        <v>8</v>
      </c>
      <c r="E1983">
        <v>0</v>
      </c>
      <c r="F1983">
        <v>21771</v>
      </c>
    </row>
    <row r="1984" spans="1:6" x14ac:dyDescent="0.25">
      <c r="A1984" s="6">
        <f>'Оборудование поликлиники'!AU628</f>
        <v>1</v>
      </c>
      <c r="B1984">
        <v>619</v>
      </c>
      <c r="C1984">
        <v>15655</v>
      </c>
      <c r="D1984">
        <v>9</v>
      </c>
      <c r="E1984">
        <v>0</v>
      </c>
      <c r="F1984">
        <v>21771</v>
      </c>
    </row>
    <row r="1985" spans="1:6" x14ac:dyDescent="0.25">
      <c r="A1985">
        <f>'Оборудование поликлиники'!A630</f>
        <v>27</v>
      </c>
      <c r="B1985">
        <v>619</v>
      </c>
      <c r="C1985">
        <v>15656</v>
      </c>
      <c r="D1985">
        <v>0</v>
      </c>
      <c r="E1985">
        <v>0</v>
      </c>
      <c r="F1985">
        <v>21771</v>
      </c>
    </row>
    <row r="1986" spans="1:6" x14ac:dyDescent="0.25">
      <c r="A1986" t="str">
        <f>'Оборудование поликлиники'!C630</f>
        <v>прайс               ТД Центр Здоровья  стр.111</v>
      </c>
      <c r="B1986">
        <v>619</v>
      </c>
      <c r="C1986">
        <v>15656</v>
      </c>
      <c r="D1986">
        <v>1</v>
      </c>
      <c r="E1986">
        <v>0</v>
      </c>
      <c r="F1986">
        <v>21771</v>
      </c>
    </row>
    <row r="1987" spans="1:6" x14ac:dyDescent="0.25">
      <c r="A1987" t="str">
        <f>'Оборудование поликлиники'!G630</f>
        <v xml:space="preserve">
Шкаф одежды пациентав</v>
      </c>
      <c r="B1987">
        <v>619</v>
      </c>
      <c r="C1987">
        <v>15656</v>
      </c>
      <c r="D1987">
        <v>2</v>
      </c>
      <c r="E1987">
        <v>0</v>
      </c>
      <c r="F1987">
        <v>21771</v>
      </c>
    </row>
    <row r="1988" spans="1:6" x14ac:dyDescent="0.25">
      <c r="A1988" t="str">
        <f>'Оборудование поликлиники'!L630</f>
        <v>шт</v>
      </c>
      <c r="B1988">
        <v>619</v>
      </c>
      <c r="C1988">
        <v>15656</v>
      </c>
      <c r="D1988">
        <v>3</v>
      </c>
      <c r="E1988">
        <v>0</v>
      </c>
      <c r="F1988">
        <v>21771</v>
      </c>
    </row>
    <row r="1989" spans="1:6" x14ac:dyDescent="0.25">
      <c r="A1989" s="6">
        <f>'Оборудование поликлиники'!Q630</f>
        <v>1</v>
      </c>
      <c r="B1989">
        <v>619</v>
      </c>
      <c r="C1989">
        <v>15656</v>
      </c>
      <c r="D1989">
        <v>4</v>
      </c>
      <c r="E1989">
        <v>0</v>
      </c>
      <c r="F1989">
        <v>21771</v>
      </c>
    </row>
    <row r="1990" spans="1:6" x14ac:dyDescent="0.25">
      <c r="A1990">
        <f>'Оборудование поликлиники'!V630</f>
        <v>3370.8201919847938</v>
      </c>
      <c r="B1990">
        <v>619</v>
      </c>
      <c r="C1990">
        <v>15656</v>
      </c>
      <c r="D1990">
        <v>5</v>
      </c>
      <c r="E1990">
        <v>0</v>
      </c>
      <c r="F1990">
        <v>21771</v>
      </c>
    </row>
    <row r="1991" spans="1:6" x14ac:dyDescent="0.25">
      <c r="A1991">
        <f>'Оборудование поликлиники'!AO630</f>
        <v>0</v>
      </c>
      <c r="B1991">
        <v>619</v>
      </c>
      <c r="C1991">
        <v>15656</v>
      </c>
      <c r="D1991">
        <v>8</v>
      </c>
      <c r="E1991">
        <v>0</v>
      </c>
      <c r="F1991">
        <v>21771</v>
      </c>
    </row>
    <row r="1992" spans="1:6" x14ac:dyDescent="0.25">
      <c r="A1992" s="6">
        <f>'Оборудование поликлиники'!AU630</f>
        <v>1</v>
      </c>
      <c r="B1992">
        <v>619</v>
      </c>
      <c r="C1992">
        <v>15656</v>
      </c>
      <c r="D1992">
        <v>9</v>
      </c>
      <c r="E1992">
        <v>0</v>
      </c>
      <c r="F1992">
        <v>21771</v>
      </c>
    </row>
    <row r="1993" spans="1:6" x14ac:dyDescent="0.25">
      <c r="A1993">
        <f>'Оборудование поликлиники'!A632</f>
        <v>28</v>
      </c>
      <c r="B1993">
        <v>619</v>
      </c>
      <c r="C1993">
        <v>15657</v>
      </c>
      <c r="D1993">
        <v>0</v>
      </c>
      <c r="E1993">
        <v>0</v>
      </c>
      <c r="F1993">
        <v>21771</v>
      </c>
    </row>
    <row r="1994" spans="1:6" x14ac:dyDescent="0.25">
      <c r="A1994" t="str">
        <f>'Оборудование поликлиники'!C632</f>
        <v>прайс               ТД Центр Здоровья  стр.111</v>
      </c>
      <c r="B1994">
        <v>619</v>
      </c>
      <c r="C1994">
        <v>15657</v>
      </c>
      <c r="D1994">
        <v>1</v>
      </c>
      <c r="E1994">
        <v>0</v>
      </c>
      <c r="F1994">
        <v>21771</v>
      </c>
    </row>
    <row r="1995" spans="1:6" x14ac:dyDescent="0.25">
      <c r="A1995" t="str">
        <f>'Оборудование поликлиники'!G632</f>
        <v xml:space="preserve">
Стол для анализов мочи,габ.800*600*870 мм</v>
      </c>
      <c r="B1995">
        <v>619</v>
      </c>
      <c r="C1995">
        <v>15657</v>
      </c>
      <c r="D1995">
        <v>2</v>
      </c>
      <c r="E1995">
        <v>0</v>
      </c>
      <c r="F1995">
        <v>21771</v>
      </c>
    </row>
    <row r="1996" spans="1:6" x14ac:dyDescent="0.25">
      <c r="A1996" t="str">
        <f>'Оборудование поликлиники'!L632</f>
        <v>шт</v>
      </c>
      <c r="B1996">
        <v>619</v>
      </c>
      <c r="C1996">
        <v>15657</v>
      </c>
      <c r="D1996">
        <v>3</v>
      </c>
      <c r="E1996">
        <v>0</v>
      </c>
      <c r="F1996">
        <v>21771</v>
      </c>
    </row>
    <row r="1997" spans="1:6" x14ac:dyDescent="0.25">
      <c r="A1997" s="6">
        <f>'Оборудование поликлиники'!Q632</f>
        <v>1</v>
      </c>
      <c r="B1997">
        <v>619</v>
      </c>
      <c r="C1997">
        <v>15657</v>
      </c>
      <c r="D1997">
        <v>4</v>
      </c>
      <c r="E1997">
        <v>0</v>
      </c>
      <c r="F1997">
        <v>21771</v>
      </c>
    </row>
    <row r="1998" spans="1:6" x14ac:dyDescent="0.25">
      <c r="A1998">
        <f>'Оборудование поликлиники'!V632</f>
        <v>935.64179734938489</v>
      </c>
      <c r="B1998">
        <v>619</v>
      </c>
      <c r="C1998">
        <v>15657</v>
      </c>
      <c r="D1998">
        <v>5</v>
      </c>
      <c r="E1998">
        <v>0</v>
      </c>
      <c r="F1998">
        <v>21771</v>
      </c>
    </row>
    <row r="1999" spans="1:6" x14ac:dyDescent="0.25">
      <c r="A1999">
        <f>'Оборудование поликлиники'!AO632</f>
        <v>0</v>
      </c>
      <c r="B1999">
        <v>619</v>
      </c>
      <c r="C1999">
        <v>15657</v>
      </c>
      <c r="D1999">
        <v>8</v>
      </c>
      <c r="E1999">
        <v>0</v>
      </c>
      <c r="F1999">
        <v>21771</v>
      </c>
    </row>
    <row r="2000" spans="1:6" x14ac:dyDescent="0.25">
      <c r="A2000" s="6">
        <f>'Оборудование поликлиники'!AU632</f>
        <v>1</v>
      </c>
      <c r="B2000">
        <v>619</v>
      </c>
      <c r="C2000">
        <v>15657</v>
      </c>
      <c r="D2000">
        <v>9</v>
      </c>
      <c r="E2000">
        <v>0</v>
      </c>
      <c r="F2000">
        <v>21771</v>
      </c>
    </row>
    <row r="2001" spans="1:6" x14ac:dyDescent="0.25">
      <c r="A2001">
        <f>'Оборудование поликлиники'!A634</f>
        <v>29</v>
      </c>
      <c r="B2001">
        <v>619</v>
      </c>
      <c r="C2001">
        <v>15658</v>
      </c>
      <c r="D2001">
        <v>0</v>
      </c>
      <c r="E2001">
        <v>0</v>
      </c>
      <c r="F2001">
        <v>21771</v>
      </c>
    </row>
    <row r="2002" spans="1:6" x14ac:dyDescent="0.25">
      <c r="A2002" t="str">
        <f>'Оборудование поликлиники'!C634</f>
        <v>прайс               ТД Центр Здоровья  стр.111</v>
      </c>
      <c r="B2002">
        <v>619</v>
      </c>
      <c r="C2002">
        <v>15658</v>
      </c>
      <c r="D2002">
        <v>1</v>
      </c>
      <c r="E2002">
        <v>0</v>
      </c>
      <c r="F2002">
        <v>21771</v>
      </c>
    </row>
    <row r="2003" spans="1:6" x14ac:dyDescent="0.25">
      <c r="A2003" t="str">
        <f>'Оборудование поликлиники'!G634</f>
        <v xml:space="preserve">
Центрифуга , габ.190x235x125мм, 1/220В, Р-0,02 кВт</v>
      </c>
      <c r="B2003">
        <v>619</v>
      </c>
      <c r="C2003">
        <v>15658</v>
      </c>
      <c r="D2003">
        <v>2</v>
      </c>
      <c r="E2003">
        <v>0</v>
      </c>
      <c r="F2003">
        <v>21771</v>
      </c>
    </row>
    <row r="2004" spans="1:6" x14ac:dyDescent="0.25">
      <c r="A2004" t="str">
        <f>'Оборудование поликлиники'!L634</f>
        <v>шт</v>
      </c>
      <c r="B2004">
        <v>619</v>
      </c>
      <c r="C2004">
        <v>15658</v>
      </c>
      <c r="D2004">
        <v>3</v>
      </c>
      <c r="E2004">
        <v>0</v>
      </c>
      <c r="F2004">
        <v>21771</v>
      </c>
    </row>
    <row r="2005" spans="1:6" x14ac:dyDescent="0.25">
      <c r="A2005" s="6">
        <f>'Оборудование поликлиники'!Q634</f>
        <v>2</v>
      </c>
      <c r="B2005">
        <v>619</v>
      </c>
      <c r="C2005">
        <v>15658</v>
      </c>
      <c r="D2005">
        <v>4</v>
      </c>
      <c r="E2005">
        <v>0</v>
      </c>
      <c r="F2005">
        <v>21771</v>
      </c>
    </row>
    <row r="2006" spans="1:6" x14ac:dyDescent="0.25">
      <c r="A2006">
        <f>'Оборудование поликлиники'!V634</f>
        <v>3346.2953693436825</v>
      </c>
      <c r="B2006">
        <v>619</v>
      </c>
      <c r="C2006">
        <v>15658</v>
      </c>
      <c r="D2006">
        <v>5</v>
      </c>
      <c r="E2006">
        <v>0</v>
      </c>
      <c r="F2006">
        <v>21771</v>
      </c>
    </row>
    <row r="2007" spans="1:6" x14ac:dyDescent="0.25">
      <c r="A2007">
        <f>'Оборудование поликлиники'!AO634</f>
        <v>0</v>
      </c>
      <c r="B2007">
        <v>619</v>
      </c>
      <c r="C2007">
        <v>15658</v>
      </c>
      <c r="D2007">
        <v>8</v>
      </c>
      <c r="E2007">
        <v>0</v>
      </c>
      <c r="F2007">
        <v>21771</v>
      </c>
    </row>
    <row r="2008" spans="1:6" x14ac:dyDescent="0.25">
      <c r="A2008" s="6">
        <f>'Оборудование поликлиники'!AU634</f>
        <v>1</v>
      </c>
      <c r="B2008">
        <v>619</v>
      </c>
      <c r="C2008">
        <v>15658</v>
      </c>
      <c r="D2008">
        <v>9</v>
      </c>
      <c r="E2008">
        <v>0</v>
      </c>
      <c r="F2008">
        <v>21771</v>
      </c>
    </row>
    <row r="2009" spans="1:6" x14ac:dyDescent="0.25">
      <c r="A2009">
        <f>'Оборудование поликлиники'!A636</f>
        <v>30</v>
      </c>
      <c r="B2009">
        <v>619</v>
      </c>
      <c r="C2009">
        <v>15659</v>
      </c>
      <c r="D2009">
        <v>0</v>
      </c>
      <c r="E2009">
        <v>0</v>
      </c>
      <c r="F2009">
        <v>21771</v>
      </c>
    </row>
    <row r="2010" spans="1:6" x14ac:dyDescent="0.25">
      <c r="A2010" t="str">
        <f>'Оборудование поликлиники'!C636</f>
        <v>прайс               ТД Центр Здоровья  стр.112</v>
      </c>
      <c r="B2010">
        <v>619</v>
      </c>
      <c r="C2010">
        <v>15659</v>
      </c>
      <c r="D2010">
        <v>1</v>
      </c>
      <c r="E2010">
        <v>0</v>
      </c>
      <c r="F2010">
        <v>21771</v>
      </c>
    </row>
    <row r="2011" spans="1:6" x14ac:dyDescent="0.25">
      <c r="A2011" t="str">
        <f>'Оборудование поликлиники'!G636</f>
        <v xml:space="preserve">Стол для забора крови
</v>
      </c>
      <c r="B2011">
        <v>619</v>
      </c>
      <c r="C2011">
        <v>15659</v>
      </c>
      <c r="D2011">
        <v>2</v>
      </c>
      <c r="E2011">
        <v>0</v>
      </c>
      <c r="F2011">
        <v>21771</v>
      </c>
    </row>
    <row r="2012" spans="1:6" x14ac:dyDescent="0.25">
      <c r="A2012" t="str">
        <f>'Оборудование поликлиники'!L636</f>
        <v>шт</v>
      </c>
      <c r="B2012">
        <v>619</v>
      </c>
      <c r="C2012">
        <v>15659</v>
      </c>
      <c r="D2012">
        <v>3</v>
      </c>
      <c r="E2012">
        <v>0</v>
      </c>
      <c r="F2012">
        <v>21771</v>
      </c>
    </row>
    <row r="2013" spans="1:6" x14ac:dyDescent="0.25">
      <c r="A2013" s="6">
        <f>'Оборудование поликлиники'!Q636</f>
        <v>1</v>
      </c>
      <c r="B2013">
        <v>619</v>
      </c>
      <c r="C2013">
        <v>15659</v>
      </c>
      <c r="D2013">
        <v>4</v>
      </c>
      <c r="E2013">
        <v>0</v>
      </c>
      <c r="F2013">
        <v>21771</v>
      </c>
    </row>
    <row r="2014" spans="1:6" x14ac:dyDescent="0.25">
      <c r="A2014">
        <f>'Оборудование поликлиники'!V636</f>
        <v>1166.9929911822169</v>
      </c>
      <c r="B2014">
        <v>619</v>
      </c>
      <c r="C2014">
        <v>15659</v>
      </c>
      <c r="D2014">
        <v>5</v>
      </c>
      <c r="E2014">
        <v>0</v>
      </c>
      <c r="F2014">
        <v>21771</v>
      </c>
    </row>
    <row r="2015" spans="1:6" x14ac:dyDescent="0.25">
      <c r="A2015">
        <f>'Оборудование поликлиники'!AO636</f>
        <v>0</v>
      </c>
      <c r="B2015">
        <v>619</v>
      </c>
      <c r="C2015">
        <v>15659</v>
      </c>
      <c r="D2015">
        <v>8</v>
      </c>
      <c r="E2015">
        <v>0</v>
      </c>
      <c r="F2015">
        <v>21771</v>
      </c>
    </row>
    <row r="2016" spans="1:6" x14ac:dyDescent="0.25">
      <c r="A2016" s="6">
        <f>'Оборудование поликлиники'!AU636</f>
        <v>1</v>
      </c>
      <c r="B2016">
        <v>619</v>
      </c>
      <c r="C2016">
        <v>15659</v>
      </c>
      <c r="D2016">
        <v>9</v>
      </c>
      <c r="E2016">
        <v>0</v>
      </c>
      <c r="F2016">
        <v>21771</v>
      </c>
    </row>
    <row r="2017" spans="1:6" x14ac:dyDescent="0.25">
      <c r="A2017">
        <f>'Оборудование поликлиники'!A638</f>
        <v>31</v>
      </c>
      <c r="B2017">
        <v>619</v>
      </c>
      <c r="C2017">
        <v>15660</v>
      </c>
      <c r="D2017">
        <v>0</v>
      </c>
      <c r="E2017">
        <v>0</v>
      </c>
      <c r="F2017">
        <v>21771</v>
      </c>
    </row>
    <row r="2018" spans="1:6" x14ac:dyDescent="0.25">
      <c r="A2018" t="str">
        <f>'Оборудование поликлиники'!C638</f>
        <v>прайс               ТД Центр Здоровья  стр.112</v>
      </c>
      <c r="B2018">
        <v>619</v>
      </c>
      <c r="C2018">
        <v>15660</v>
      </c>
      <c r="D2018">
        <v>1</v>
      </c>
      <c r="E2018">
        <v>0</v>
      </c>
      <c r="F2018">
        <v>21771</v>
      </c>
    </row>
    <row r="2019" spans="1:6" x14ac:dyDescent="0.25">
      <c r="A2019" t="str">
        <f>'Оборудование поликлиники'!G638</f>
        <v xml:space="preserve">
Шкаф для посуды под мочу</v>
      </c>
      <c r="B2019">
        <v>619</v>
      </c>
      <c r="C2019">
        <v>15660</v>
      </c>
      <c r="D2019">
        <v>2</v>
      </c>
      <c r="E2019">
        <v>0</v>
      </c>
      <c r="F2019">
        <v>21771</v>
      </c>
    </row>
    <row r="2020" spans="1:6" x14ac:dyDescent="0.25">
      <c r="A2020" t="str">
        <f>'Оборудование поликлиники'!L638</f>
        <v>шт</v>
      </c>
      <c r="B2020">
        <v>619</v>
      </c>
      <c r="C2020">
        <v>15660</v>
      </c>
      <c r="D2020">
        <v>3</v>
      </c>
      <c r="E2020">
        <v>0</v>
      </c>
      <c r="F2020">
        <v>21771</v>
      </c>
    </row>
    <row r="2021" spans="1:6" x14ac:dyDescent="0.25">
      <c r="A2021" s="6">
        <f>'Оборудование поликлиники'!Q638</f>
        <v>1</v>
      </c>
      <c r="B2021">
        <v>619</v>
      </c>
      <c r="C2021">
        <v>15660</v>
      </c>
      <c r="D2021">
        <v>4</v>
      </c>
      <c r="E2021">
        <v>0</v>
      </c>
      <c r="F2021">
        <v>21771</v>
      </c>
    </row>
    <row r="2022" spans="1:6" x14ac:dyDescent="0.25">
      <c r="A2022">
        <f>'Оборудование поликлиники'!V638</f>
        <v>1596.0948307724802</v>
      </c>
      <c r="B2022">
        <v>619</v>
      </c>
      <c r="C2022">
        <v>15660</v>
      </c>
      <c r="D2022">
        <v>5</v>
      </c>
      <c r="E2022">
        <v>0</v>
      </c>
      <c r="F2022">
        <v>21771</v>
      </c>
    </row>
    <row r="2023" spans="1:6" x14ac:dyDescent="0.25">
      <c r="A2023">
        <f>'Оборудование поликлиники'!AO638</f>
        <v>0</v>
      </c>
      <c r="B2023">
        <v>619</v>
      </c>
      <c r="C2023">
        <v>15660</v>
      </c>
      <c r="D2023">
        <v>8</v>
      </c>
      <c r="E2023">
        <v>0</v>
      </c>
      <c r="F2023">
        <v>21771</v>
      </c>
    </row>
    <row r="2024" spans="1:6" x14ac:dyDescent="0.25">
      <c r="A2024" s="6">
        <f>'Оборудование поликлиники'!AU638</f>
        <v>1</v>
      </c>
      <c r="B2024">
        <v>619</v>
      </c>
      <c r="C2024">
        <v>15660</v>
      </c>
      <c r="D2024">
        <v>9</v>
      </c>
      <c r="E2024">
        <v>0</v>
      </c>
      <c r="F2024">
        <v>21771</v>
      </c>
    </row>
    <row r="2025" spans="1:6" x14ac:dyDescent="0.25">
      <c r="A2025">
        <f>'Оборудование поликлиники'!A640</f>
        <v>32</v>
      </c>
      <c r="B2025">
        <v>619</v>
      </c>
      <c r="C2025">
        <v>15661</v>
      </c>
      <c r="D2025">
        <v>0</v>
      </c>
      <c r="E2025">
        <v>0</v>
      </c>
      <c r="F2025">
        <v>21771</v>
      </c>
    </row>
    <row r="2026" spans="1:6" x14ac:dyDescent="0.25">
      <c r="A2026" t="str">
        <f>'Оборудование поликлиники'!C640</f>
        <v>прайс               ТД Центр Здоровья  стр.112</v>
      </c>
      <c r="B2026">
        <v>619</v>
      </c>
      <c r="C2026">
        <v>15661</v>
      </c>
      <c r="D2026">
        <v>1</v>
      </c>
      <c r="E2026">
        <v>0</v>
      </c>
      <c r="F2026">
        <v>21771</v>
      </c>
    </row>
    <row r="2027" spans="1:6" x14ac:dyDescent="0.25">
      <c r="A2027" t="str">
        <f>'Оборудование поликлиники'!G640</f>
        <v xml:space="preserve">
Шкаф для хранеия медицинских препарато в аптеке, 600*600* 1800мм</v>
      </c>
      <c r="B2027">
        <v>619</v>
      </c>
      <c r="C2027">
        <v>15661</v>
      </c>
      <c r="D2027">
        <v>2</v>
      </c>
      <c r="E2027">
        <v>0</v>
      </c>
      <c r="F2027">
        <v>21771</v>
      </c>
    </row>
    <row r="2028" spans="1:6" x14ac:dyDescent="0.25">
      <c r="A2028" t="str">
        <f>'Оборудование поликлиники'!L640</f>
        <v>шт</v>
      </c>
      <c r="B2028">
        <v>619</v>
      </c>
      <c r="C2028">
        <v>15661</v>
      </c>
      <c r="D2028">
        <v>3</v>
      </c>
      <c r="E2028">
        <v>0</v>
      </c>
      <c r="F2028">
        <v>21771</v>
      </c>
    </row>
    <row r="2029" spans="1:6" x14ac:dyDescent="0.25">
      <c r="A2029" s="6">
        <f>'Оборудование поликлиники'!Q640</f>
        <v>21</v>
      </c>
      <c r="B2029">
        <v>619</v>
      </c>
      <c r="C2029">
        <v>15661</v>
      </c>
      <c r="D2029">
        <v>4</v>
      </c>
      <c r="E2029">
        <v>0</v>
      </c>
      <c r="F2029">
        <v>21771</v>
      </c>
    </row>
    <row r="2030" spans="1:6" x14ac:dyDescent="0.25">
      <c r="A2030">
        <f>'Оборудование поликлиники'!V640</f>
        <v>3474.5388371086119</v>
      </c>
      <c r="B2030">
        <v>619</v>
      </c>
      <c r="C2030">
        <v>15661</v>
      </c>
      <c r="D2030">
        <v>5</v>
      </c>
      <c r="E2030">
        <v>0</v>
      </c>
      <c r="F2030">
        <v>21771</v>
      </c>
    </row>
    <row r="2031" spans="1:6" x14ac:dyDescent="0.25">
      <c r="A2031">
        <f>'Оборудование поликлиники'!AO640</f>
        <v>0</v>
      </c>
      <c r="B2031">
        <v>619</v>
      </c>
      <c r="C2031">
        <v>15661</v>
      </c>
      <c r="D2031">
        <v>8</v>
      </c>
      <c r="E2031">
        <v>0</v>
      </c>
      <c r="F2031">
        <v>21771</v>
      </c>
    </row>
    <row r="2032" spans="1:6" x14ac:dyDescent="0.25">
      <c r="A2032" s="6">
        <f>'Оборудование поликлиники'!AU640</f>
        <v>1</v>
      </c>
      <c r="B2032">
        <v>619</v>
      </c>
      <c r="C2032">
        <v>15661</v>
      </c>
      <c r="D2032">
        <v>9</v>
      </c>
      <c r="E2032">
        <v>0</v>
      </c>
      <c r="F2032">
        <v>21771</v>
      </c>
    </row>
    <row r="2033" spans="1:6" x14ac:dyDescent="0.25">
      <c r="A2033">
        <f>'Оборудование поликлиники'!A642</f>
        <v>33</v>
      </c>
      <c r="B2033">
        <v>619</v>
      </c>
      <c r="C2033">
        <v>15662</v>
      </c>
      <c r="D2033">
        <v>0</v>
      </c>
      <c r="E2033">
        <v>0</v>
      </c>
      <c r="F2033">
        <v>21771</v>
      </c>
    </row>
    <row r="2034" spans="1:6" x14ac:dyDescent="0.25">
      <c r="A2034" t="str">
        <f>'Оборудование поликлиники'!C642</f>
        <v>прайс               ТД Центр Здоровья  стр.112</v>
      </c>
      <c r="B2034">
        <v>619</v>
      </c>
      <c r="C2034">
        <v>15662</v>
      </c>
      <c r="D2034">
        <v>1</v>
      </c>
      <c r="E2034">
        <v>0</v>
      </c>
      <c r="F2034">
        <v>21771</v>
      </c>
    </row>
    <row r="2035" spans="1:6" x14ac:dyDescent="0.25">
      <c r="A2035" t="str">
        <f>'Оборудование поликлиники'!G642</f>
        <v xml:space="preserve">
Стол-тумба, габ. 1000х600х870мм</v>
      </c>
      <c r="B2035">
        <v>619</v>
      </c>
      <c r="C2035">
        <v>15662</v>
      </c>
      <c r="D2035">
        <v>2</v>
      </c>
      <c r="E2035">
        <v>0</v>
      </c>
      <c r="F2035">
        <v>21771</v>
      </c>
    </row>
    <row r="2036" spans="1:6" x14ac:dyDescent="0.25">
      <c r="A2036" t="str">
        <f>'Оборудование поликлиники'!L642</f>
        <v>шт</v>
      </c>
      <c r="B2036">
        <v>619</v>
      </c>
      <c r="C2036">
        <v>15662</v>
      </c>
      <c r="D2036">
        <v>3</v>
      </c>
      <c r="E2036">
        <v>0</v>
      </c>
      <c r="F2036">
        <v>21771</v>
      </c>
    </row>
    <row r="2037" spans="1:6" x14ac:dyDescent="0.25">
      <c r="A2037" s="6">
        <f>'Оборудование поликлиники'!Q642</f>
        <v>2</v>
      </c>
      <c r="B2037">
        <v>619</v>
      </c>
      <c r="C2037">
        <v>15662</v>
      </c>
      <c r="D2037">
        <v>4</v>
      </c>
      <c r="E2037">
        <v>0</v>
      </c>
      <c r="F2037">
        <v>21771</v>
      </c>
    </row>
    <row r="2038" spans="1:6" x14ac:dyDescent="0.25">
      <c r="A2038">
        <f>'Оборудование поликлиники'!V642</f>
        <v>2614.293257299752</v>
      </c>
      <c r="B2038">
        <v>619</v>
      </c>
      <c r="C2038">
        <v>15662</v>
      </c>
      <c r="D2038">
        <v>5</v>
      </c>
      <c r="E2038">
        <v>0</v>
      </c>
      <c r="F2038">
        <v>21771</v>
      </c>
    </row>
    <row r="2039" spans="1:6" x14ac:dyDescent="0.25">
      <c r="A2039">
        <f>'Оборудование поликлиники'!AO642</f>
        <v>0</v>
      </c>
      <c r="B2039">
        <v>619</v>
      </c>
      <c r="C2039">
        <v>15662</v>
      </c>
      <c r="D2039">
        <v>8</v>
      </c>
      <c r="E2039">
        <v>0</v>
      </c>
      <c r="F2039">
        <v>21771</v>
      </c>
    </row>
    <row r="2040" spans="1:6" x14ac:dyDescent="0.25">
      <c r="A2040" s="6">
        <f>'Оборудование поликлиники'!AU642</f>
        <v>1</v>
      </c>
      <c r="B2040">
        <v>619</v>
      </c>
      <c r="C2040">
        <v>15662</v>
      </c>
      <c r="D2040">
        <v>9</v>
      </c>
      <c r="E2040">
        <v>0</v>
      </c>
      <c r="F2040">
        <v>21771</v>
      </c>
    </row>
    <row r="2041" spans="1:6" x14ac:dyDescent="0.25">
      <c r="A2041" t="str">
        <f>'Оборудование поликлиники'!A644</f>
        <v>ИТОГО:</v>
      </c>
      <c r="B2041">
        <v>619</v>
      </c>
      <c r="C2041">
        <v>15469</v>
      </c>
      <c r="D2041">
        <v>2</v>
      </c>
      <c r="E2041">
        <v>0</v>
      </c>
      <c r="F2041">
        <v>21763</v>
      </c>
    </row>
    <row r="2042" spans="1:6" x14ac:dyDescent="0.25">
      <c r="A2042">
        <f>'Оборудование поликлиники'!A648</f>
        <v>1</v>
      </c>
      <c r="B2042">
        <v>619</v>
      </c>
      <c r="C2042">
        <v>14970</v>
      </c>
      <c r="D2042">
        <v>0</v>
      </c>
      <c r="E2042">
        <v>0</v>
      </c>
      <c r="F2042">
        <v>21762</v>
      </c>
    </row>
    <row r="2043" spans="1:6" x14ac:dyDescent="0.25">
      <c r="A2043" t="str">
        <f>'Оборудование поликлиники'!B648</f>
        <v xml:space="preserve">МДС  81-37.2004  п.4.7 </v>
      </c>
      <c r="B2043">
        <v>619</v>
      </c>
      <c r="C2043">
        <v>14970</v>
      </c>
      <c r="D2043">
        <v>1</v>
      </c>
      <c r="E2043">
        <v>0</v>
      </c>
      <c r="F2043">
        <v>21762</v>
      </c>
    </row>
    <row r="2044" spans="1:6" x14ac:dyDescent="0.25">
      <c r="A2044" t="str">
        <f>'Оборудование поликлиники'!E648</f>
        <v>Монтаж оборудования с подключением (4% от стоимости)</v>
      </c>
      <c r="B2044">
        <v>619</v>
      </c>
      <c r="C2044">
        <v>14970</v>
      </c>
      <c r="D2044">
        <v>2</v>
      </c>
      <c r="E2044">
        <v>0</v>
      </c>
      <c r="F2044">
        <v>21762</v>
      </c>
    </row>
    <row r="2045" spans="1:6" x14ac:dyDescent="0.25">
      <c r="A2045" t="str">
        <f>'Оборудование поликлиники'!J648</f>
        <v>компл</v>
      </c>
      <c r="B2045">
        <v>619</v>
      </c>
      <c r="C2045">
        <v>14970</v>
      </c>
      <c r="D2045">
        <v>3</v>
      </c>
      <c r="E2045">
        <v>0</v>
      </c>
      <c r="F2045">
        <v>21762</v>
      </c>
    </row>
    <row r="2046" spans="1:6" x14ac:dyDescent="0.25">
      <c r="A2046" s="6">
        <f>'Оборудование поликлиники'!P648</f>
        <v>1</v>
      </c>
      <c r="B2046">
        <v>619</v>
      </c>
      <c r="C2046">
        <v>14970</v>
      </c>
      <c r="D2046">
        <v>4</v>
      </c>
      <c r="E2046">
        <v>0</v>
      </c>
      <c r="F2046">
        <v>21762</v>
      </c>
    </row>
    <row r="2047" spans="1:6" x14ac:dyDescent="0.25">
      <c r="A2047" t="str">
        <f>'Оборудование поликлиники'!E650</f>
        <v>Зарплата</v>
      </c>
      <c r="B2047">
        <v>619</v>
      </c>
      <c r="C2047">
        <v>14971</v>
      </c>
      <c r="D2047">
        <v>2</v>
      </c>
      <c r="E2047">
        <v>0</v>
      </c>
      <c r="F2047">
        <v>21785</v>
      </c>
    </row>
    <row r="2048" spans="1:6" x14ac:dyDescent="0.25">
      <c r="A2048" s="5">
        <f>'Оборудование поликлиники'!U650</f>
        <v>12991.58</v>
      </c>
      <c r="B2048">
        <v>619</v>
      </c>
      <c r="C2048">
        <v>14971</v>
      </c>
      <c r="D2048">
        <v>5</v>
      </c>
      <c r="E2048">
        <v>0</v>
      </c>
      <c r="F2048">
        <v>21785</v>
      </c>
    </row>
    <row r="2049" spans="1:6" x14ac:dyDescent="0.25">
      <c r="A2049" s="6">
        <f>'Оборудование поликлиники'!AU650</f>
        <v>1</v>
      </c>
      <c r="B2049">
        <v>619</v>
      </c>
      <c r="C2049">
        <v>14971</v>
      </c>
      <c r="D2049">
        <v>9</v>
      </c>
      <c r="E2049">
        <v>0</v>
      </c>
      <c r="F2049">
        <v>21785</v>
      </c>
    </row>
    <row r="2050" spans="1:6" x14ac:dyDescent="0.25">
      <c r="A2050" t="str">
        <f>'Оборудование поликлиники'!E651</f>
        <v>Эксплуатация машин</v>
      </c>
      <c r="B2050">
        <v>619</v>
      </c>
      <c r="C2050">
        <v>14972</v>
      </c>
      <c r="D2050">
        <v>2</v>
      </c>
      <c r="E2050">
        <v>0</v>
      </c>
      <c r="F2050">
        <v>21785</v>
      </c>
    </row>
    <row r="2051" spans="1:6" x14ac:dyDescent="0.25">
      <c r="A2051" s="6">
        <f>'Оборудование поликлиники'!U651</f>
        <v>0</v>
      </c>
      <c r="B2051">
        <v>619</v>
      </c>
      <c r="C2051">
        <v>14972</v>
      </c>
      <c r="D2051">
        <v>5</v>
      </c>
      <c r="E2051">
        <v>0</v>
      </c>
      <c r="F2051">
        <v>21785</v>
      </c>
    </row>
    <row r="2052" spans="1:6" x14ac:dyDescent="0.25">
      <c r="A2052" s="6">
        <f>'Оборудование поликлиники'!AU651</f>
        <v>1</v>
      </c>
      <c r="B2052">
        <v>619</v>
      </c>
      <c r="C2052">
        <v>14972</v>
      </c>
      <c r="D2052">
        <v>9</v>
      </c>
      <c r="E2052">
        <v>0</v>
      </c>
      <c r="F2052">
        <v>21785</v>
      </c>
    </row>
    <row r="2053" spans="1:6" x14ac:dyDescent="0.25">
      <c r="A2053" t="str">
        <f>'Оборудование поликлиники'!E652</f>
        <v>в т.ч. зарплата машиниста</v>
      </c>
      <c r="B2053">
        <v>619</v>
      </c>
      <c r="C2053">
        <v>14973</v>
      </c>
      <c r="D2053">
        <v>2</v>
      </c>
      <c r="E2053">
        <v>0</v>
      </c>
      <c r="F2053">
        <v>21785</v>
      </c>
    </row>
    <row r="2054" spans="1:6" x14ac:dyDescent="0.25">
      <c r="A2054" s="6">
        <f>'Оборудование поликлиники'!U652</f>
        <v>0</v>
      </c>
      <c r="B2054">
        <v>619</v>
      </c>
      <c r="C2054">
        <v>14973</v>
      </c>
      <c r="D2054">
        <v>5</v>
      </c>
      <c r="E2054">
        <v>0</v>
      </c>
      <c r="F2054">
        <v>21785</v>
      </c>
    </row>
    <row r="2055" spans="1:6" x14ac:dyDescent="0.25">
      <c r="A2055" s="6">
        <f>'Оборудование поликлиники'!AU652</f>
        <v>1</v>
      </c>
      <c r="B2055">
        <v>619</v>
      </c>
      <c r="C2055">
        <v>14973</v>
      </c>
      <c r="D2055">
        <v>9</v>
      </c>
      <c r="E2055">
        <v>0</v>
      </c>
      <c r="F2055">
        <v>21785</v>
      </c>
    </row>
    <row r="2056" spans="1:6" x14ac:dyDescent="0.25">
      <c r="A2056" t="str">
        <f>'Оборудование поликлиники'!E653</f>
        <v>Материальные ресурсы</v>
      </c>
      <c r="B2056">
        <v>619</v>
      </c>
      <c r="C2056">
        <v>14974</v>
      </c>
      <c r="D2056">
        <v>2</v>
      </c>
      <c r="E2056">
        <v>0</v>
      </c>
      <c r="F2056">
        <v>21785</v>
      </c>
    </row>
    <row r="2057" spans="1:6" x14ac:dyDescent="0.25">
      <c r="A2057" s="6">
        <f>'Оборудование поликлиники'!U653</f>
        <v>0</v>
      </c>
      <c r="B2057">
        <v>619</v>
      </c>
      <c r="C2057">
        <v>14974</v>
      </c>
      <c r="D2057">
        <v>5</v>
      </c>
      <c r="E2057">
        <v>0</v>
      </c>
      <c r="F2057">
        <v>21785</v>
      </c>
    </row>
    <row r="2058" spans="1:6" x14ac:dyDescent="0.25">
      <c r="A2058" s="6">
        <f>'Оборудование поликлиники'!AU653</f>
        <v>1</v>
      </c>
      <c r="B2058">
        <v>619</v>
      </c>
      <c r="C2058">
        <v>14974</v>
      </c>
      <c r="D2058">
        <v>9</v>
      </c>
      <c r="E2058">
        <v>0</v>
      </c>
      <c r="F2058">
        <v>21785</v>
      </c>
    </row>
    <row r="2059" spans="1:6" x14ac:dyDescent="0.25">
      <c r="A2059" t="str">
        <f>'Оборудование поликлиники'!E654</f>
        <v>Накладные расходы от ФОТ</v>
      </c>
      <c r="B2059">
        <v>619</v>
      </c>
      <c r="C2059">
        <v>14975</v>
      </c>
      <c r="D2059">
        <v>2</v>
      </c>
      <c r="E2059">
        <v>0</v>
      </c>
      <c r="F2059">
        <v>21786</v>
      </c>
    </row>
    <row r="2060" spans="1:6" x14ac:dyDescent="0.25">
      <c r="A2060">
        <f>'Оборудование поликлиники'!J654</f>
        <v>0</v>
      </c>
      <c r="B2060">
        <v>619</v>
      </c>
      <c r="C2060">
        <v>14975</v>
      </c>
      <c r="D2060">
        <v>3</v>
      </c>
      <c r="E2060">
        <v>0</v>
      </c>
      <c r="F2060">
        <v>21786</v>
      </c>
    </row>
    <row r="2061" spans="1:6" x14ac:dyDescent="0.25">
      <c r="A2061" s="6">
        <f>'Оборудование поликлиники'!U654</f>
        <v>0</v>
      </c>
      <c r="B2061">
        <v>619</v>
      </c>
      <c r="C2061">
        <v>14975</v>
      </c>
      <c r="D2061">
        <v>5</v>
      </c>
      <c r="E2061">
        <v>0</v>
      </c>
      <c r="F2061">
        <v>21786</v>
      </c>
    </row>
    <row r="2062" spans="1:6" x14ac:dyDescent="0.25">
      <c r="A2062" s="6">
        <f>'Оборудование поликлиники'!AU654</f>
        <v>0</v>
      </c>
      <c r="B2062">
        <v>619</v>
      </c>
      <c r="C2062">
        <v>14975</v>
      </c>
      <c r="D2062">
        <v>9</v>
      </c>
      <c r="E2062">
        <v>0</v>
      </c>
      <c r="F2062">
        <v>21786</v>
      </c>
    </row>
    <row r="2063" spans="1:6" x14ac:dyDescent="0.25">
      <c r="A2063" t="str">
        <f>'Оборудование поликлиники'!E655</f>
        <v>Сметная прибыль от ФОТ</v>
      </c>
      <c r="B2063">
        <v>619</v>
      </c>
      <c r="C2063">
        <v>14976</v>
      </c>
      <c r="D2063">
        <v>2</v>
      </c>
      <c r="E2063">
        <v>0</v>
      </c>
      <c r="F2063">
        <v>21787</v>
      </c>
    </row>
    <row r="2064" spans="1:6" x14ac:dyDescent="0.25">
      <c r="A2064">
        <f>'Оборудование поликлиники'!J655</f>
        <v>0</v>
      </c>
      <c r="B2064">
        <v>619</v>
      </c>
      <c r="C2064">
        <v>14976</v>
      </c>
      <c r="D2064">
        <v>3</v>
      </c>
      <c r="E2064">
        <v>0</v>
      </c>
      <c r="F2064">
        <v>21787</v>
      </c>
    </row>
    <row r="2065" spans="1:6" x14ac:dyDescent="0.25">
      <c r="A2065" s="6">
        <f>'Оборудование поликлиники'!U655</f>
        <v>0</v>
      </c>
      <c r="B2065">
        <v>619</v>
      </c>
      <c r="C2065">
        <v>14976</v>
      </c>
      <c r="D2065">
        <v>5</v>
      </c>
      <c r="E2065">
        <v>0</v>
      </c>
      <c r="F2065">
        <v>21787</v>
      </c>
    </row>
    <row r="2066" spans="1:6" x14ac:dyDescent="0.25">
      <c r="A2066" s="6">
        <f>'Оборудование поликлиники'!AU655</f>
        <v>0</v>
      </c>
      <c r="B2066">
        <v>619</v>
      </c>
      <c r="C2066">
        <v>14976</v>
      </c>
      <c r="D2066">
        <v>9</v>
      </c>
      <c r="E2066">
        <v>0</v>
      </c>
      <c r="F2066">
        <v>21787</v>
      </c>
    </row>
    <row r="2067" spans="1:6" x14ac:dyDescent="0.25">
      <c r="A2067" t="str">
        <f>'Оборудование поликлиники'!E656</f>
        <v>Затраты труда</v>
      </c>
      <c r="B2067">
        <v>619</v>
      </c>
      <c r="C2067">
        <v>14979</v>
      </c>
      <c r="D2067">
        <v>2</v>
      </c>
      <c r="E2067">
        <v>0</v>
      </c>
      <c r="F2067">
        <v>21774</v>
      </c>
    </row>
    <row r="2068" spans="1:6" x14ac:dyDescent="0.25">
      <c r="A2068" t="str">
        <f>'Оборудование поликлиники'!J656</f>
        <v>чел.-ч.</v>
      </c>
      <c r="B2068">
        <v>619</v>
      </c>
      <c r="C2068">
        <v>14979</v>
      </c>
      <c r="D2068">
        <v>3</v>
      </c>
      <c r="E2068">
        <v>0</v>
      </c>
      <c r="F2068">
        <v>21774</v>
      </c>
    </row>
    <row r="2069" spans="1:6" x14ac:dyDescent="0.25">
      <c r="A2069" s="6">
        <f>'Оборудование поликлиники'!P656</f>
        <v>0</v>
      </c>
      <c r="B2069">
        <v>619</v>
      </c>
      <c r="C2069">
        <v>14979</v>
      </c>
      <c r="D2069">
        <v>4</v>
      </c>
      <c r="E2069">
        <v>0</v>
      </c>
      <c r="F2069">
        <v>21774</v>
      </c>
    </row>
    <row r="2070" spans="1:6" x14ac:dyDescent="0.25">
      <c r="A2070" t="str">
        <f>'Оборудование поликлиники'!E657</f>
        <v>Итого по расценке</v>
      </c>
      <c r="B2070">
        <v>619</v>
      </c>
      <c r="C2070">
        <v>14978</v>
      </c>
      <c r="D2070">
        <v>2</v>
      </c>
      <c r="E2070">
        <v>0</v>
      </c>
      <c r="F2070">
        <v>21788</v>
      </c>
    </row>
    <row r="2071" spans="1:6" x14ac:dyDescent="0.25">
      <c r="A2071" t="str">
        <f>'Оборудование поликлиники'!A658</f>
        <v>ИТОГО:</v>
      </c>
      <c r="B2071">
        <v>619</v>
      </c>
      <c r="C2071">
        <v>14968</v>
      </c>
      <c r="D2071">
        <v>2</v>
      </c>
      <c r="E2071">
        <v>0</v>
      </c>
      <c r="F2071">
        <v>21763</v>
      </c>
    </row>
    <row r="2072" spans="1:6" x14ac:dyDescent="0.25">
      <c r="A2072">
        <f>'Оборудование поликлиники'!A663</f>
        <v>1</v>
      </c>
      <c r="B2072">
        <v>619</v>
      </c>
      <c r="C2072">
        <v>15664</v>
      </c>
      <c r="D2072">
        <v>0</v>
      </c>
      <c r="E2072">
        <v>0</v>
      </c>
      <c r="F2072">
        <v>21771</v>
      </c>
    </row>
    <row r="2073" spans="1:6" x14ac:dyDescent="0.25">
      <c r="A2073" t="str">
        <f>'Оборудование поликлиники'!C663</f>
        <v>прайс               ТД Центр Здоровья  стр.106</v>
      </c>
      <c r="B2073">
        <v>619</v>
      </c>
      <c r="C2073">
        <v>15664</v>
      </c>
      <c r="D2073">
        <v>1</v>
      </c>
      <c r="E2073">
        <v>0</v>
      </c>
      <c r="F2073">
        <v>21771</v>
      </c>
    </row>
    <row r="2074" spans="1:6" x14ac:dyDescent="0.25">
      <c r="A2074" t="str">
        <f>'Оборудование поликлиники'!G663</f>
        <v xml:space="preserve">
Лари для грязного белья </v>
      </c>
      <c r="B2074">
        <v>619</v>
      </c>
      <c r="C2074">
        <v>15664</v>
      </c>
      <c r="D2074">
        <v>2</v>
      </c>
      <c r="E2074">
        <v>0</v>
      </c>
      <c r="F2074">
        <v>21771</v>
      </c>
    </row>
    <row r="2075" spans="1:6" x14ac:dyDescent="0.25">
      <c r="A2075" t="str">
        <f>'Оборудование поликлиники'!L663</f>
        <v>шт</v>
      </c>
      <c r="B2075">
        <v>619</v>
      </c>
      <c r="C2075">
        <v>15664</v>
      </c>
      <c r="D2075">
        <v>3</v>
      </c>
      <c r="E2075">
        <v>0</v>
      </c>
      <c r="F2075">
        <v>21771</v>
      </c>
    </row>
    <row r="2076" spans="1:6" x14ac:dyDescent="0.25">
      <c r="A2076" s="6">
        <f>'Оборудование поликлиники'!Q663</f>
        <v>2</v>
      </c>
      <c r="B2076">
        <v>619</v>
      </c>
      <c r="C2076">
        <v>15664</v>
      </c>
      <c r="D2076">
        <v>4</v>
      </c>
      <c r="E2076">
        <v>0</v>
      </c>
      <c r="F2076">
        <v>21771</v>
      </c>
    </row>
    <row r="2077" spans="1:6" x14ac:dyDescent="0.25">
      <c r="A2077">
        <f>'Оборудование поликлиники'!V663</f>
        <v>244.91799989439784</v>
      </c>
      <c r="B2077">
        <v>619</v>
      </c>
      <c r="C2077">
        <v>15664</v>
      </c>
      <c r="D2077">
        <v>5</v>
      </c>
      <c r="E2077">
        <v>0</v>
      </c>
      <c r="F2077">
        <v>21771</v>
      </c>
    </row>
    <row r="2078" spans="1:6" x14ac:dyDescent="0.25">
      <c r="A2078">
        <f>'Оборудование поликлиники'!AO663</f>
        <v>0</v>
      </c>
      <c r="B2078">
        <v>619</v>
      </c>
      <c r="C2078">
        <v>15664</v>
      </c>
      <c r="D2078">
        <v>8</v>
      </c>
      <c r="E2078">
        <v>0</v>
      </c>
      <c r="F2078">
        <v>21771</v>
      </c>
    </row>
    <row r="2079" spans="1:6" x14ac:dyDescent="0.25">
      <c r="A2079" s="6">
        <f>'Оборудование поликлиники'!AU663</f>
        <v>1</v>
      </c>
      <c r="B2079">
        <v>619</v>
      </c>
      <c r="C2079">
        <v>15664</v>
      </c>
      <c r="D2079">
        <v>9</v>
      </c>
      <c r="E2079">
        <v>0</v>
      </c>
      <c r="F2079">
        <v>21771</v>
      </c>
    </row>
    <row r="2080" spans="1:6" x14ac:dyDescent="0.25">
      <c r="A2080">
        <f>'Оборудование поликлиники'!A665</f>
        <v>2</v>
      </c>
      <c r="B2080">
        <v>619</v>
      </c>
      <c r="C2080">
        <v>15666</v>
      </c>
      <c r="D2080">
        <v>0</v>
      </c>
      <c r="E2080">
        <v>0</v>
      </c>
      <c r="F2080">
        <v>21771</v>
      </c>
    </row>
    <row r="2081" spans="1:6" x14ac:dyDescent="0.25">
      <c r="A2081" t="str">
        <f>'Оборудование поликлиники'!C665</f>
        <v>прайс               ТД Центр Здоровья  стр.107</v>
      </c>
      <c r="B2081">
        <v>619</v>
      </c>
      <c r="C2081">
        <v>15666</v>
      </c>
      <c r="D2081">
        <v>1</v>
      </c>
      <c r="E2081">
        <v>0</v>
      </c>
      <c r="F2081">
        <v>21771</v>
      </c>
    </row>
    <row r="2082" spans="1:6" x14ac:dyDescent="0.25">
      <c r="A2082" t="str">
        <f>'Оборудование поликлиники'!G665</f>
        <v xml:space="preserve">
Стул для врача</v>
      </c>
      <c r="B2082">
        <v>619</v>
      </c>
      <c r="C2082">
        <v>15666</v>
      </c>
      <c r="D2082">
        <v>2</v>
      </c>
      <c r="E2082">
        <v>0</v>
      </c>
      <c r="F2082">
        <v>21771</v>
      </c>
    </row>
    <row r="2083" spans="1:6" x14ac:dyDescent="0.25">
      <c r="A2083" t="str">
        <f>'Оборудование поликлиники'!L665</f>
        <v>шт</v>
      </c>
      <c r="B2083">
        <v>619</v>
      </c>
      <c r="C2083">
        <v>15666</v>
      </c>
      <c r="D2083">
        <v>3</v>
      </c>
      <c r="E2083">
        <v>0</v>
      </c>
      <c r="F2083">
        <v>21771</v>
      </c>
    </row>
    <row r="2084" spans="1:6" x14ac:dyDescent="0.25">
      <c r="A2084" s="6">
        <f>'Оборудование поликлиники'!Q665</f>
        <v>4</v>
      </c>
      <c r="B2084">
        <v>619</v>
      </c>
      <c r="C2084">
        <v>15666</v>
      </c>
      <c r="D2084">
        <v>4</v>
      </c>
      <c r="E2084">
        <v>0</v>
      </c>
      <c r="F2084">
        <v>21771</v>
      </c>
    </row>
    <row r="2085" spans="1:6" x14ac:dyDescent="0.25">
      <c r="A2085">
        <f>'Оборудование поликлиники'!V665</f>
        <v>7031.1554749458792</v>
      </c>
      <c r="B2085">
        <v>619</v>
      </c>
      <c r="C2085">
        <v>15666</v>
      </c>
      <c r="D2085">
        <v>5</v>
      </c>
      <c r="E2085">
        <v>0</v>
      </c>
      <c r="F2085">
        <v>21771</v>
      </c>
    </row>
    <row r="2086" spans="1:6" x14ac:dyDescent="0.25">
      <c r="A2086">
        <f>'Оборудование поликлиники'!AO665</f>
        <v>0</v>
      </c>
      <c r="B2086">
        <v>619</v>
      </c>
      <c r="C2086">
        <v>15666</v>
      </c>
      <c r="D2086">
        <v>8</v>
      </c>
      <c r="E2086">
        <v>0</v>
      </c>
      <c r="F2086">
        <v>21771</v>
      </c>
    </row>
    <row r="2087" spans="1:6" x14ac:dyDescent="0.25">
      <c r="A2087" s="6">
        <f>'Оборудование поликлиники'!AU665</f>
        <v>1</v>
      </c>
      <c r="B2087">
        <v>619</v>
      </c>
      <c r="C2087">
        <v>15666</v>
      </c>
      <c r="D2087">
        <v>9</v>
      </c>
      <c r="E2087">
        <v>0</v>
      </c>
      <c r="F2087">
        <v>21771</v>
      </c>
    </row>
    <row r="2088" spans="1:6" x14ac:dyDescent="0.25">
      <c r="A2088">
        <f>'Оборудование поликлиники'!A667</f>
        <v>3</v>
      </c>
      <c r="B2088">
        <v>619</v>
      </c>
      <c r="C2088">
        <v>15667</v>
      </c>
      <c r="D2088">
        <v>0</v>
      </c>
      <c r="E2088">
        <v>0</v>
      </c>
      <c r="F2088">
        <v>21771</v>
      </c>
    </row>
    <row r="2089" spans="1:6" x14ac:dyDescent="0.25">
      <c r="A2089" t="str">
        <f>'Оборудование поликлиники'!C667</f>
        <v>прайс               ТД Центр Здоровья  стр.108</v>
      </c>
      <c r="B2089">
        <v>619</v>
      </c>
      <c r="C2089">
        <v>15667</v>
      </c>
      <c r="D2089">
        <v>1</v>
      </c>
      <c r="E2089">
        <v>0</v>
      </c>
      <c r="F2089">
        <v>21771</v>
      </c>
    </row>
    <row r="2090" spans="1:6" x14ac:dyDescent="0.25">
      <c r="A2090" t="str">
        <f>'Оборудование поликлиники'!G667</f>
        <v xml:space="preserve">
Диван</v>
      </c>
      <c r="B2090">
        <v>619</v>
      </c>
      <c r="C2090">
        <v>15667</v>
      </c>
      <c r="D2090">
        <v>2</v>
      </c>
      <c r="E2090">
        <v>0</v>
      </c>
      <c r="F2090">
        <v>21771</v>
      </c>
    </row>
    <row r="2091" spans="1:6" x14ac:dyDescent="0.25">
      <c r="A2091" t="str">
        <f>'Оборудование поликлиники'!L667</f>
        <v>шт</v>
      </c>
      <c r="B2091">
        <v>619</v>
      </c>
      <c r="C2091">
        <v>15667</v>
      </c>
      <c r="D2091">
        <v>3</v>
      </c>
      <c r="E2091">
        <v>0</v>
      </c>
      <c r="F2091">
        <v>21771</v>
      </c>
    </row>
    <row r="2092" spans="1:6" x14ac:dyDescent="0.25">
      <c r="A2092" s="6">
        <f>'Оборудование поликлиники'!Q667</f>
        <v>9</v>
      </c>
      <c r="B2092">
        <v>619</v>
      </c>
      <c r="C2092">
        <v>15667</v>
      </c>
      <c r="D2092">
        <v>4</v>
      </c>
      <c r="E2092">
        <v>0</v>
      </c>
      <c r="F2092">
        <v>21771</v>
      </c>
    </row>
    <row r="2093" spans="1:6" x14ac:dyDescent="0.25">
      <c r="A2093">
        <f>'Оборудование поликлиники'!V667</f>
        <v>9842.3215258461387</v>
      </c>
      <c r="B2093">
        <v>619</v>
      </c>
      <c r="C2093">
        <v>15667</v>
      </c>
      <c r="D2093">
        <v>5</v>
      </c>
      <c r="E2093">
        <v>0</v>
      </c>
      <c r="F2093">
        <v>21771</v>
      </c>
    </row>
    <row r="2094" spans="1:6" x14ac:dyDescent="0.25">
      <c r="A2094">
        <f>'Оборудование поликлиники'!AO667</f>
        <v>0</v>
      </c>
      <c r="B2094">
        <v>619</v>
      </c>
      <c r="C2094">
        <v>15667</v>
      </c>
      <c r="D2094">
        <v>8</v>
      </c>
      <c r="E2094">
        <v>0</v>
      </c>
      <c r="F2094">
        <v>21771</v>
      </c>
    </row>
    <row r="2095" spans="1:6" x14ac:dyDescent="0.25">
      <c r="A2095" s="6">
        <f>'Оборудование поликлиники'!AU667</f>
        <v>1</v>
      </c>
      <c r="B2095">
        <v>619</v>
      </c>
      <c r="C2095">
        <v>15667</v>
      </c>
      <c r="D2095">
        <v>9</v>
      </c>
      <c r="E2095">
        <v>0</v>
      </c>
      <c r="F2095">
        <v>21771</v>
      </c>
    </row>
    <row r="2096" spans="1:6" x14ac:dyDescent="0.25">
      <c r="A2096">
        <f>'Оборудование поликлиники'!A669</f>
        <v>4</v>
      </c>
      <c r="B2096">
        <v>619</v>
      </c>
      <c r="C2096">
        <v>15668</v>
      </c>
      <c r="D2096">
        <v>0</v>
      </c>
      <c r="E2096">
        <v>0</v>
      </c>
      <c r="F2096">
        <v>21771</v>
      </c>
    </row>
    <row r="2097" spans="1:6" x14ac:dyDescent="0.25">
      <c r="A2097" t="str">
        <f>'Оборудование поликлиники'!C669</f>
        <v>прайс               ТД Центр Здоровья  стр.108</v>
      </c>
      <c r="B2097">
        <v>619</v>
      </c>
      <c r="C2097">
        <v>15668</v>
      </c>
      <c r="D2097">
        <v>1</v>
      </c>
      <c r="E2097">
        <v>0</v>
      </c>
      <c r="F2097">
        <v>21771</v>
      </c>
    </row>
    <row r="2098" spans="1:6" x14ac:dyDescent="0.25">
      <c r="A2098" t="str">
        <f>'Оборудование поликлиники'!G669</f>
        <v xml:space="preserve">
Стол журнальный</v>
      </c>
      <c r="B2098">
        <v>619</v>
      </c>
      <c r="C2098">
        <v>15668</v>
      </c>
      <c r="D2098">
        <v>2</v>
      </c>
      <c r="E2098">
        <v>0</v>
      </c>
      <c r="F2098">
        <v>21771</v>
      </c>
    </row>
    <row r="2099" spans="1:6" x14ac:dyDescent="0.25">
      <c r="A2099" t="str">
        <f>'Оборудование поликлиники'!L669</f>
        <v>шт</v>
      </c>
      <c r="B2099">
        <v>619</v>
      </c>
      <c r="C2099">
        <v>15668</v>
      </c>
      <c r="D2099">
        <v>3</v>
      </c>
      <c r="E2099">
        <v>0</v>
      </c>
      <c r="F2099">
        <v>21771</v>
      </c>
    </row>
    <row r="2100" spans="1:6" x14ac:dyDescent="0.25">
      <c r="A2100" s="6">
        <f>'Оборудование поликлиники'!Q669</f>
        <v>4</v>
      </c>
      <c r="B2100">
        <v>619</v>
      </c>
      <c r="C2100">
        <v>15668</v>
      </c>
      <c r="D2100">
        <v>4</v>
      </c>
      <c r="E2100">
        <v>0</v>
      </c>
      <c r="F2100">
        <v>21771</v>
      </c>
    </row>
    <row r="2101" spans="1:6" x14ac:dyDescent="0.25">
      <c r="A2101">
        <f>'Оборудование поликлиники'!V669</f>
        <v>893.7910901314749</v>
      </c>
      <c r="B2101">
        <v>619</v>
      </c>
      <c r="C2101">
        <v>15668</v>
      </c>
      <c r="D2101">
        <v>5</v>
      </c>
      <c r="E2101">
        <v>0</v>
      </c>
      <c r="F2101">
        <v>21771</v>
      </c>
    </row>
    <row r="2102" spans="1:6" x14ac:dyDescent="0.25">
      <c r="A2102">
        <f>'Оборудование поликлиники'!AO669</f>
        <v>0</v>
      </c>
      <c r="B2102">
        <v>619</v>
      </c>
      <c r="C2102">
        <v>15668</v>
      </c>
      <c r="D2102">
        <v>8</v>
      </c>
      <c r="E2102">
        <v>0</v>
      </c>
      <c r="F2102">
        <v>21771</v>
      </c>
    </row>
    <row r="2103" spans="1:6" x14ac:dyDescent="0.25">
      <c r="A2103" s="6">
        <f>'Оборудование поликлиники'!AU669</f>
        <v>1</v>
      </c>
      <c r="B2103">
        <v>619</v>
      </c>
      <c r="C2103">
        <v>15668</v>
      </c>
      <c r="D2103">
        <v>9</v>
      </c>
      <c r="E2103">
        <v>0</v>
      </c>
      <c r="F2103">
        <v>21771</v>
      </c>
    </row>
    <row r="2104" spans="1:6" x14ac:dyDescent="0.25">
      <c r="A2104">
        <f>'Оборудование поликлиники'!A671</f>
        <v>5</v>
      </c>
      <c r="B2104">
        <v>619</v>
      </c>
      <c r="C2104">
        <v>15669</v>
      </c>
      <c r="D2104">
        <v>0</v>
      </c>
      <c r="E2104">
        <v>0</v>
      </c>
      <c r="F2104">
        <v>21771</v>
      </c>
    </row>
    <row r="2105" spans="1:6" x14ac:dyDescent="0.25">
      <c r="A2105" t="str">
        <f>'Оборудование поликлиники'!C671</f>
        <v>прайс               ТД Центр Здоровья  стр.108</v>
      </c>
      <c r="B2105">
        <v>619</v>
      </c>
      <c r="C2105">
        <v>15669</v>
      </c>
      <c r="D2105">
        <v>1</v>
      </c>
      <c r="E2105">
        <v>0</v>
      </c>
      <c r="F2105">
        <v>21771</v>
      </c>
    </row>
    <row r="2106" spans="1:6" x14ac:dyDescent="0.25">
      <c r="A2106" t="str">
        <f>'Оборудование поликлиники'!G671</f>
        <v xml:space="preserve">
Тумбочка прикроватная 400х420х750</v>
      </c>
      <c r="B2106">
        <v>619</v>
      </c>
      <c r="C2106">
        <v>15669</v>
      </c>
      <c r="D2106">
        <v>2</v>
      </c>
      <c r="E2106">
        <v>0</v>
      </c>
      <c r="F2106">
        <v>21771</v>
      </c>
    </row>
    <row r="2107" spans="1:6" x14ac:dyDescent="0.25">
      <c r="A2107" t="str">
        <f>'Оборудование поликлиники'!L671</f>
        <v>шт</v>
      </c>
      <c r="B2107">
        <v>619</v>
      </c>
      <c r="C2107">
        <v>15669</v>
      </c>
      <c r="D2107">
        <v>3</v>
      </c>
      <c r="E2107">
        <v>0</v>
      </c>
      <c r="F2107">
        <v>21771</v>
      </c>
    </row>
    <row r="2108" spans="1:6" x14ac:dyDescent="0.25">
      <c r="A2108" s="6">
        <f>'Оборудование поликлиники'!Q671</f>
        <v>10</v>
      </c>
      <c r="B2108">
        <v>619</v>
      </c>
      <c r="C2108">
        <v>15669</v>
      </c>
      <c r="D2108">
        <v>4</v>
      </c>
      <c r="E2108">
        <v>0</v>
      </c>
      <c r="F2108">
        <v>21771</v>
      </c>
    </row>
    <row r="2109" spans="1:6" x14ac:dyDescent="0.25">
      <c r="A2109">
        <f>'Оборудование поликлиники'!V671</f>
        <v>1244.9539680025346</v>
      </c>
      <c r="B2109">
        <v>619</v>
      </c>
      <c r="C2109">
        <v>15669</v>
      </c>
      <c r="D2109">
        <v>5</v>
      </c>
      <c r="E2109">
        <v>0</v>
      </c>
      <c r="F2109">
        <v>21771</v>
      </c>
    </row>
    <row r="2110" spans="1:6" x14ac:dyDescent="0.25">
      <c r="A2110">
        <f>'Оборудование поликлиники'!AO671</f>
        <v>0</v>
      </c>
      <c r="B2110">
        <v>619</v>
      </c>
      <c r="C2110">
        <v>15669</v>
      </c>
      <c r="D2110">
        <v>8</v>
      </c>
      <c r="E2110">
        <v>0</v>
      </c>
      <c r="F2110">
        <v>21771</v>
      </c>
    </row>
    <row r="2111" spans="1:6" x14ac:dyDescent="0.25">
      <c r="A2111" s="6">
        <f>'Оборудование поликлиники'!AU671</f>
        <v>1</v>
      </c>
      <c r="B2111">
        <v>619</v>
      </c>
      <c r="C2111">
        <v>15669</v>
      </c>
      <c r="D2111">
        <v>9</v>
      </c>
      <c r="E2111">
        <v>0</v>
      </c>
      <c r="F2111">
        <v>21771</v>
      </c>
    </row>
    <row r="2112" spans="1:6" x14ac:dyDescent="0.25">
      <c r="A2112">
        <f>'Оборудование поликлиники'!A673</f>
        <v>6</v>
      </c>
      <c r="B2112">
        <v>619</v>
      </c>
      <c r="C2112">
        <v>15670</v>
      </c>
      <c r="D2112">
        <v>0</v>
      </c>
      <c r="E2112">
        <v>0</v>
      </c>
      <c r="F2112">
        <v>21771</v>
      </c>
    </row>
    <row r="2113" spans="1:6" x14ac:dyDescent="0.25">
      <c r="A2113" t="str">
        <f>'Оборудование поликлиники'!C673</f>
        <v>прайс               ТД Центр Здоровья  стр.108</v>
      </c>
      <c r="B2113">
        <v>619</v>
      </c>
      <c r="C2113">
        <v>15670</v>
      </c>
      <c r="D2113">
        <v>1</v>
      </c>
      <c r="E2113">
        <v>0</v>
      </c>
      <c r="F2113">
        <v>21771</v>
      </c>
    </row>
    <row r="2114" spans="1:6" x14ac:dyDescent="0.25">
      <c r="A2114" t="str">
        <f>'Оборудование поликлиники'!G673</f>
        <v xml:space="preserve">
Кушетка медицинская смотровая 1800x500x480</v>
      </c>
      <c r="B2114">
        <v>619</v>
      </c>
      <c r="C2114">
        <v>15670</v>
      </c>
      <c r="D2114">
        <v>2</v>
      </c>
      <c r="E2114">
        <v>0</v>
      </c>
      <c r="F2114">
        <v>21771</v>
      </c>
    </row>
    <row r="2115" spans="1:6" x14ac:dyDescent="0.25">
      <c r="A2115" t="str">
        <f>'Оборудование поликлиники'!L673</f>
        <v>шт</v>
      </c>
      <c r="B2115">
        <v>619</v>
      </c>
      <c r="C2115">
        <v>15670</v>
      </c>
      <c r="D2115">
        <v>3</v>
      </c>
      <c r="E2115">
        <v>0</v>
      </c>
      <c r="F2115">
        <v>21771</v>
      </c>
    </row>
    <row r="2116" spans="1:6" x14ac:dyDescent="0.25">
      <c r="A2116" s="6">
        <f>'Оборудование поликлиники'!Q673</f>
        <v>15</v>
      </c>
      <c r="B2116">
        <v>619</v>
      </c>
      <c r="C2116">
        <v>15670</v>
      </c>
      <c r="D2116">
        <v>4</v>
      </c>
      <c r="E2116">
        <v>0</v>
      </c>
      <c r="F2116">
        <v>21771</v>
      </c>
    </row>
    <row r="2117" spans="1:6" x14ac:dyDescent="0.25">
      <c r="A2117">
        <f>'Оборудование поликлиники'!V673</f>
        <v>2238.8559785627544</v>
      </c>
      <c r="B2117">
        <v>619</v>
      </c>
      <c r="C2117">
        <v>15670</v>
      </c>
      <c r="D2117">
        <v>5</v>
      </c>
      <c r="E2117">
        <v>0</v>
      </c>
      <c r="F2117">
        <v>21771</v>
      </c>
    </row>
    <row r="2118" spans="1:6" x14ac:dyDescent="0.25">
      <c r="A2118">
        <f>'Оборудование поликлиники'!AO673</f>
        <v>0</v>
      </c>
      <c r="B2118">
        <v>619</v>
      </c>
      <c r="C2118">
        <v>15670</v>
      </c>
      <c r="D2118">
        <v>8</v>
      </c>
      <c r="E2118">
        <v>0</v>
      </c>
      <c r="F2118">
        <v>21771</v>
      </c>
    </row>
    <row r="2119" spans="1:6" x14ac:dyDescent="0.25">
      <c r="A2119" s="6">
        <f>'Оборудование поликлиники'!AU673</f>
        <v>1</v>
      </c>
      <c r="B2119">
        <v>619</v>
      </c>
      <c r="C2119">
        <v>15670</v>
      </c>
      <c r="D2119">
        <v>9</v>
      </c>
      <c r="E2119">
        <v>0</v>
      </c>
      <c r="F2119">
        <v>21771</v>
      </c>
    </row>
    <row r="2120" spans="1:6" x14ac:dyDescent="0.25">
      <c r="A2120">
        <f>'Оборудование поликлиники'!A675</f>
        <v>7</v>
      </c>
      <c r="B2120">
        <v>619</v>
      </c>
      <c r="C2120">
        <v>15671</v>
      </c>
      <c r="D2120">
        <v>0</v>
      </c>
      <c r="E2120">
        <v>0</v>
      </c>
      <c r="F2120">
        <v>21771</v>
      </c>
    </row>
    <row r="2121" spans="1:6" x14ac:dyDescent="0.25">
      <c r="A2121" t="str">
        <f>'Оборудование поликлиники'!C675</f>
        <v>прайс               ТД Центр Здоровья  стр.108</v>
      </c>
      <c r="B2121">
        <v>619</v>
      </c>
      <c r="C2121">
        <v>15671</v>
      </c>
      <c r="D2121">
        <v>1</v>
      </c>
      <c r="E2121">
        <v>0</v>
      </c>
      <c r="F2121">
        <v>21771</v>
      </c>
    </row>
    <row r="2122" spans="1:6" x14ac:dyDescent="0.25">
      <c r="A2122" t="str">
        <f>'Оборудование поликлиники'!G675</f>
        <v xml:space="preserve">
Кассета для сушки посуды L 1400мм</v>
      </c>
      <c r="B2122">
        <v>619</v>
      </c>
      <c r="C2122">
        <v>15671</v>
      </c>
      <c r="D2122">
        <v>2</v>
      </c>
      <c r="E2122">
        <v>0</v>
      </c>
      <c r="F2122">
        <v>21771</v>
      </c>
    </row>
    <row r="2123" spans="1:6" x14ac:dyDescent="0.25">
      <c r="A2123" t="str">
        <f>'Оборудование поликлиники'!L675</f>
        <v>шт</v>
      </c>
      <c r="B2123">
        <v>619</v>
      </c>
      <c r="C2123">
        <v>15671</v>
      </c>
      <c r="D2123">
        <v>3</v>
      </c>
      <c r="E2123">
        <v>0</v>
      </c>
      <c r="F2123">
        <v>21771</v>
      </c>
    </row>
    <row r="2124" spans="1:6" x14ac:dyDescent="0.25">
      <c r="A2124" s="6">
        <f>'Оборудование поликлиники'!Q675</f>
        <v>1</v>
      </c>
      <c r="B2124">
        <v>619</v>
      </c>
      <c r="C2124">
        <v>15671</v>
      </c>
      <c r="D2124">
        <v>4</v>
      </c>
      <c r="E2124">
        <v>0</v>
      </c>
      <c r="F2124">
        <v>21771</v>
      </c>
    </row>
    <row r="2125" spans="1:6" x14ac:dyDescent="0.25">
      <c r="A2125">
        <f>'Оборудование поликлиники'!V675</f>
        <v>520.10676382068755</v>
      </c>
      <c r="B2125">
        <v>619</v>
      </c>
      <c r="C2125">
        <v>15671</v>
      </c>
      <c r="D2125">
        <v>5</v>
      </c>
      <c r="E2125">
        <v>0</v>
      </c>
      <c r="F2125">
        <v>21771</v>
      </c>
    </row>
    <row r="2126" spans="1:6" x14ac:dyDescent="0.25">
      <c r="A2126">
        <f>'Оборудование поликлиники'!AO675</f>
        <v>0</v>
      </c>
      <c r="B2126">
        <v>619</v>
      </c>
      <c r="C2126">
        <v>15671</v>
      </c>
      <c r="D2126">
        <v>8</v>
      </c>
      <c r="E2126">
        <v>0</v>
      </c>
      <c r="F2126">
        <v>21771</v>
      </c>
    </row>
    <row r="2127" spans="1:6" x14ac:dyDescent="0.25">
      <c r="A2127" s="6">
        <f>'Оборудование поликлиники'!AU675</f>
        <v>1</v>
      </c>
      <c r="B2127">
        <v>619</v>
      </c>
      <c r="C2127">
        <v>15671</v>
      </c>
      <c r="D2127">
        <v>9</v>
      </c>
      <c r="E2127">
        <v>0</v>
      </c>
      <c r="F2127">
        <v>21771</v>
      </c>
    </row>
    <row r="2128" spans="1:6" x14ac:dyDescent="0.25">
      <c r="A2128">
        <f>'Оборудование поликлиники'!A677</f>
        <v>8</v>
      </c>
      <c r="B2128">
        <v>619</v>
      </c>
      <c r="C2128">
        <v>15672</v>
      </c>
      <c r="D2128">
        <v>0</v>
      </c>
      <c r="E2128">
        <v>0</v>
      </c>
      <c r="F2128">
        <v>21771</v>
      </c>
    </row>
    <row r="2129" spans="1:6" x14ac:dyDescent="0.25">
      <c r="A2129" t="str">
        <f>'Оборудование поликлиники'!C677</f>
        <v>прайс               ТД Центр Здоровья  стр.109</v>
      </c>
      <c r="B2129">
        <v>619</v>
      </c>
      <c r="C2129">
        <v>15672</v>
      </c>
      <c r="D2129">
        <v>1</v>
      </c>
      <c r="E2129">
        <v>0</v>
      </c>
      <c r="F2129">
        <v>21771</v>
      </c>
    </row>
    <row r="2130" spans="1:6" x14ac:dyDescent="0.25">
      <c r="A2130" t="str">
        <f>'Оборудование поликлиники'!G677</f>
        <v xml:space="preserve">
Лампа настольная , 1/220В, Р-0,2кВт</v>
      </c>
      <c r="B2130">
        <v>619</v>
      </c>
      <c r="C2130">
        <v>15672</v>
      </c>
      <c r="D2130">
        <v>2</v>
      </c>
      <c r="E2130">
        <v>0</v>
      </c>
      <c r="F2130">
        <v>21771</v>
      </c>
    </row>
    <row r="2131" spans="1:6" x14ac:dyDescent="0.25">
      <c r="A2131" t="str">
        <f>'Оборудование поликлиники'!L677</f>
        <v>шт</v>
      </c>
      <c r="B2131">
        <v>619</v>
      </c>
      <c r="C2131">
        <v>15672</v>
      </c>
      <c r="D2131">
        <v>3</v>
      </c>
      <c r="E2131">
        <v>0</v>
      </c>
      <c r="F2131">
        <v>21771</v>
      </c>
    </row>
    <row r="2132" spans="1:6" x14ac:dyDescent="0.25">
      <c r="A2132" s="6">
        <f>'Оборудование поликлиники'!Q677</f>
        <v>5</v>
      </c>
      <c r="B2132">
        <v>619</v>
      </c>
      <c r="C2132">
        <v>15672</v>
      </c>
      <c r="D2132">
        <v>4</v>
      </c>
      <c r="E2132">
        <v>0</v>
      </c>
      <c r="F2132">
        <v>21771</v>
      </c>
    </row>
    <row r="2133" spans="1:6" x14ac:dyDescent="0.25">
      <c r="A2133">
        <f>'Оборудование поликлиники'!V677</f>
        <v>233.70680965204079</v>
      </c>
      <c r="B2133">
        <v>619</v>
      </c>
      <c r="C2133">
        <v>15672</v>
      </c>
      <c r="D2133">
        <v>5</v>
      </c>
      <c r="E2133">
        <v>0</v>
      </c>
      <c r="F2133">
        <v>21771</v>
      </c>
    </row>
    <row r="2134" spans="1:6" x14ac:dyDescent="0.25">
      <c r="A2134">
        <f>'Оборудование поликлиники'!AO677</f>
        <v>0</v>
      </c>
      <c r="B2134">
        <v>619</v>
      </c>
      <c r="C2134">
        <v>15672</v>
      </c>
      <c r="D2134">
        <v>8</v>
      </c>
      <c r="E2134">
        <v>0</v>
      </c>
      <c r="F2134">
        <v>21771</v>
      </c>
    </row>
    <row r="2135" spans="1:6" x14ac:dyDescent="0.25">
      <c r="A2135" s="6">
        <f>'Оборудование поликлиники'!AU677</f>
        <v>1</v>
      </c>
      <c r="B2135">
        <v>619</v>
      </c>
      <c r="C2135">
        <v>15672</v>
      </c>
      <c r="D2135">
        <v>9</v>
      </c>
      <c r="E2135">
        <v>0</v>
      </c>
      <c r="F2135">
        <v>21771</v>
      </c>
    </row>
    <row r="2136" spans="1:6" x14ac:dyDescent="0.25">
      <c r="A2136">
        <f>'Оборудование поликлиники'!A679</f>
        <v>9</v>
      </c>
      <c r="B2136">
        <v>619</v>
      </c>
      <c r="C2136">
        <v>15673</v>
      </c>
      <c r="D2136">
        <v>0</v>
      </c>
      <c r="E2136">
        <v>0</v>
      </c>
      <c r="F2136">
        <v>21771</v>
      </c>
    </row>
    <row r="2137" spans="1:6" x14ac:dyDescent="0.25">
      <c r="A2137" t="str">
        <f>'Оборудование поликлиники'!C679</f>
        <v>прайс               ТД Центр Здоровья  стр.109</v>
      </c>
      <c r="B2137">
        <v>619</v>
      </c>
      <c r="C2137">
        <v>15673</v>
      </c>
      <c r="D2137">
        <v>1</v>
      </c>
      <c r="E2137">
        <v>0</v>
      </c>
      <c r="F2137">
        <v>21771</v>
      </c>
    </row>
    <row r="2138" spans="1:6" x14ac:dyDescent="0.25">
      <c r="A2138" t="str">
        <f>'Оборудование поликлиники'!G679</f>
        <v xml:space="preserve">
Кушетка массажная</v>
      </c>
      <c r="B2138">
        <v>619</v>
      </c>
      <c r="C2138">
        <v>15673</v>
      </c>
      <c r="D2138">
        <v>2</v>
      </c>
      <c r="E2138">
        <v>0</v>
      </c>
      <c r="F2138">
        <v>21771</v>
      </c>
    </row>
    <row r="2139" spans="1:6" x14ac:dyDescent="0.25">
      <c r="A2139" t="str">
        <f>'Оборудование поликлиники'!L679</f>
        <v>шт</v>
      </c>
      <c r="B2139">
        <v>619</v>
      </c>
      <c r="C2139">
        <v>15673</v>
      </c>
      <c r="D2139">
        <v>3</v>
      </c>
      <c r="E2139">
        <v>0</v>
      </c>
      <c r="F2139">
        <v>21771</v>
      </c>
    </row>
    <row r="2140" spans="1:6" x14ac:dyDescent="0.25">
      <c r="A2140" s="6">
        <f>'Оборудование поликлиники'!Q679</f>
        <v>1</v>
      </c>
      <c r="B2140">
        <v>619</v>
      </c>
      <c r="C2140">
        <v>15673</v>
      </c>
      <c r="D2140">
        <v>4</v>
      </c>
      <c r="E2140">
        <v>0</v>
      </c>
      <c r="F2140">
        <v>21771</v>
      </c>
    </row>
    <row r="2141" spans="1:6" x14ac:dyDescent="0.25">
      <c r="A2141">
        <f>'Оборудование поликлиники'!V679</f>
        <v>6176.3503769998415</v>
      </c>
      <c r="B2141">
        <v>619</v>
      </c>
      <c r="C2141">
        <v>15673</v>
      </c>
      <c r="D2141">
        <v>5</v>
      </c>
      <c r="E2141">
        <v>0</v>
      </c>
      <c r="F2141">
        <v>21771</v>
      </c>
    </row>
    <row r="2142" spans="1:6" x14ac:dyDescent="0.25">
      <c r="A2142">
        <f>'Оборудование поликлиники'!AO679</f>
        <v>0</v>
      </c>
      <c r="B2142">
        <v>619</v>
      </c>
      <c r="C2142">
        <v>15673</v>
      </c>
      <c r="D2142">
        <v>8</v>
      </c>
      <c r="E2142">
        <v>0</v>
      </c>
      <c r="F2142">
        <v>21771</v>
      </c>
    </row>
    <row r="2143" spans="1:6" x14ac:dyDescent="0.25">
      <c r="A2143" s="6">
        <f>'Оборудование поликлиники'!AU679</f>
        <v>1</v>
      </c>
      <c r="B2143">
        <v>619</v>
      </c>
      <c r="C2143">
        <v>15673</v>
      </c>
      <c r="D2143">
        <v>9</v>
      </c>
      <c r="E2143">
        <v>0</v>
      </c>
      <c r="F2143">
        <v>21771</v>
      </c>
    </row>
    <row r="2144" spans="1:6" x14ac:dyDescent="0.25">
      <c r="A2144">
        <f>'Оборудование поликлиники'!A681</f>
        <v>10</v>
      </c>
      <c r="B2144">
        <v>619</v>
      </c>
      <c r="C2144">
        <v>15674</v>
      </c>
      <c r="D2144">
        <v>0</v>
      </c>
      <c r="E2144">
        <v>0</v>
      </c>
      <c r="F2144">
        <v>21771</v>
      </c>
    </row>
    <row r="2145" spans="1:6" x14ac:dyDescent="0.25">
      <c r="A2145" t="str">
        <f>'Оборудование поликлиники'!C681</f>
        <v>прайс               ТД Центр Здоровья  стр.110</v>
      </c>
      <c r="B2145">
        <v>619</v>
      </c>
      <c r="C2145">
        <v>15674</v>
      </c>
      <c r="D2145">
        <v>1</v>
      </c>
      <c r="E2145">
        <v>0</v>
      </c>
      <c r="F2145">
        <v>21771</v>
      </c>
    </row>
    <row r="2146" spans="1:6" x14ac:dyDescent="0.25">
      <c r="A2146" t="str">
        <f>'Оборудование поликлиники'!G681</f>
        <v xml:space="preserve">
Коврик диэлектрический, габ.1000*600мм</v>
      </c>
      <c r="B2146">
        <v>619</v>
      </c>
      <c r="C2146">
        <v>15674</v>
      </c>
      <c r="D2146">
        <v>2</v>
      </c>
      <c r="E2146">
        <v>0</v>
      </c>
      <c r="F2146">
        <v>21771</v>
      </c>
    </row>
    <row r="2147" spans="1:6" x14ac:dyDescent="0.25">
      <c r="A2147" t="str">
        <f>'Оборудование поликлиники'!L681</f>
        <v>шт</v>
      </c>
      <c r="B2147">
        <v>619</v>
      </c>
      <c r="C2147">
        <v>15674</v>
      </c>
      <c r="D2147">
        <v>3</v>
      </c>
      <c r="E2147">
        <v>0</v>
      </c>
      <c r="F2147">
        <v>21771</v>
      </c>
    </row>
    <row r="2148" spans="1:6" x14ac:dyDescent="0.25">
      <c r="A2148" s="6">
        <f>'Оборудование поликлиники'!Q681</f>
        <v>3</v>
      </c>
      <c r="B2148">
        <v>619</v>
      </c>
      <c r="C2148">
        <v>15674</v>
      </c>
      <c r="D2148">
        <v>4</v>
      </c>
      <c r="E2148">
        <v>0</v>
      </c>
      <c r="F2148">
        <v>21771</v>
      </c>
    </row>
    <row r="2149" spans="1:6" x14ac:dyDescent="0.25">
      <c r="A2149">
        <f>'Оборудование поликлиники'!V681</f>
        <v>330.22651671154762</v>
      </c>
      <c r="B2149">
        <v>619</v>
      </c>
      <c r="C2149">
        <v>15674</v>
      </c>
      <c r="D2149">
        <v>5</v>
      </c>
      <c r="E2149">
        <v>0</v>
      </c>
      <c r="F2149">
        <v>21771</v>
      </c>
    </row>
    <row r="2150" spans="1:6" x14ac:dyDescent="0.25">
      <c r="A2150">
        <f>'Оборудование поликлиники'!AO681</f>
        <v>0</v>
      </c>
      <c r="B2150">
        <v>619</v>
      </c>
      <c r="C2150">
        <v>15674</v>
      </c>
      <c r="D2150">
        <v>8</v>
      </c>
      <c r="E2150">
        <v>0</v>
      </c>
      <c r="F2150">
        <v>21771</v>
      </c>
    </row>
    <row r="2151" spans="1:6" x14ac:dyDescent="0.25">
      <c r="A2151" s="6">
        <f>'Оборудование поликлиники'!AU681</f>
        <v>1</v>
      </c>
      <c r="B2151">
        <v>619</v>
      </c>
      <c r="C2151">
        <v>15674</v>
      </c>
      <c r="D2151">
        <v>9</v>
      </c>
      <c r="E2151">
        <v>0</v>
      </c>
      <c r="F2151">
        <v>21771</v>
      </c>
    </row>
    <row r="2152" spans="1:6" x14ac:dyDescent="0.25">
      <c r="A2152">
        <f>'Оборудование поликлиники'!A683</f>
        <v>11</v>
      </c>
      <c r="B2152">
        <v>619</v>
      </c>
      <c r="C2152">
        <v>15675</v>
      </c>
      <c r="D2152">
        <v>0</v>
      </c>
      <c r="E2152">
        <v>0</v>
      </c>
      <c r="F2152">
        <v>21771</v>
      </c>
    </row>
    <row r="2153" spans="1:6" x14ac:dyDescent="0.25">
      <c r="A2153" t="str">
        <f>'Оборудование поликлиники'!C683</f>
        <v>прайс               ТД Центр Здоровья  стр.110</v>
      </c>
      <c r="B2153">
        <v>619</v>
      </c>
      <c r="C2153">
        <v>15675</v>
      </c>
      <c r="D2153">
        <v>1</v>
      </c>
      <c r="E2153">
        <v>0</v>
      </c>
      <c r="F2153">
        <v>21771</v>
      </c>
    </row>
    <row r="2154" spans="1:6" x14ac:dyDescent="0.25">
      <c r="A2154" t="str">
        <f>'Оборудование поликлиники'!G683</f>
        <v xml:space="preserve">
Лампа светодиодная, 1/220В, 0,1кВт</v>
      </c>
      <c r="B2154">
        <v>619</v>
      </c>
      <c r="C2154">
        <v>15675</v>
      </c>
      <c r="D2154">
        <v>2</v>
      </c>
      <c r="E2154">
        <v>0</v>
      </c>
      <c r="F2154">
        <v>21771</v>
      </c>
    </row>
    <row r="2155" spans="1:6" x14ac:dyDescent="0.25">
      <c r="A2155" t="str">
        <f>'Оборудование поликлиники'!L683</f>
        <v>шт</v>
      </c>
      <c r="B2155">
        <v>619</v>
      </c>
      <c r="C2155">
        <v>15675</v>
      </c>
      <c r="D2155">
        <v>3</v>
      </c>
      <c r="E2155">
        <v>0</v>
      </c>
      <c r="F2155">
        <v>21771</v>
      </c>
    </row>
    <row r="2156" spans="1:6" x14ac:dyDescent="0.25">
      <c r="A2156" s="6">
        <f>'Оборудование поликлиники'!Q683</f>
        <v>4</v>
      </c>
      <c r="B2156">
        <v>619</v>
      </c>
      <c r="C2156">
        <v>15675</v>
      </c>
      <c r="D2156">
        <v>4</v>
      </c>
      <c r="E2156">
        <v>0</v>
      </c>
      <c r="F2156">
        <v>21771</v>
      </c>
    </row>
    <row r="2157" spans="1:6" x14ac:dyDescent="0.25">
      <c r="A2157">
        <f>'Оборудование поликлиники'!V683</f>
        <v>68.797190981572413</v>
      </c>
      <c r="B2157">
        <v>619</v>
      </c>
      <c r="C2157">
        <v>15675</v>
      </c>
      <c r="D2157">
        <v>5</v>
      </c>
      <c r="E2157">
        <v>0</v>
      </c>
      <c r="F2157">
        <v>21771</v>
      </c>
    </row>
    <row r="2158" spans="1:6" x14ac:dyDescent="0.25">
      <c r="A2158">
        <f>'Оборудование поликлиники'!AO683</f>
        <v>0</v>
      </c>
      <c r="B2158">
        <v>619</v>
      </c>
      <c r="C2158">
        <v>15675</v>
      </c>
      <c r="D2158">
        <v>8</v>
      </c>
      <c r="E2158">
        <v>0</v>
      </c>
      <c r="F2158">
        <v>21771</v>
      </c>
    </row>
    <row r="2159" spans="1:6" x14ac:dyDescent="0.25">
      <c r="A2159" s="6">
        <f>'Оборудование поликлиники'!AU683</f>
        <v>1</v>
      </c>
      <c r="B2159">
        <v>619</v>
      </c>
      <c r="C2159">
        <v>15675</v>
      </c>
      <c r="D2159">
        <v>9</v>
      </c>
      <c r="E2159">
        <v>0</v>
      </c>
      <c r="F2159">
        <v>21771</v>
      </c>
    </row>
    <row r="2160" spans="1:6" x14ac:dyDescent="0.25">
      <c r="A2160">
        <f>'Оборудование поликлиники'!A685</f>
        <v>12</v>
      </c>
      <c r="B2160">
        <v>619</v>
      </c>
      <c r="C2160">
        <v>15676</v>
      </c>
      <c r="D2160">
        <v>0</v>
      </c>
      <c r="E2160">
        <v>0</v>
      </c>
      <c r="F2160">
        <v>21771</v>
      </c>
    </row>
    <row r="2161" spans="1:6" x14ac:dyDescent="0.25">
      <c r="A2161" t="str">
        <f>'Оборудование поликлиники'!C685</f>
        <v>прайс               ТД Центр Здоровья  стр.110</v>
      </c>
      <c r="B2161">
        <v>619</v>
      </c>
      <c r="C2161">
        <v>15676</v>
      </c>
      <c r="D2161">
        <v>1</v>
      </c>
      <c r="E2161">
        <v>0</v>
      </c>
      <c r="F2161">
        <v>21771</v>
      </c>
    </row>
    <row r="2162" spans="1:6" x14ac:dyDescent="0.25">
      <c r="A2162" t="str">
        <f>'Оборудование поликлиники'!G685</f>
        <v xml:space="preserve">
Бак для мусора</v>
      </c>
      <c r="B2162">
        <v>619</v>
      </c>
      <c r="C2162">
        <v>15676</v>
      </c>
      <c r="D2162">
        <v>2</v>
      </c>
      <c r="E2162">
        <v>0</v>
      </c>
      <c r="F2162">
        <v>21771</v>
      </c>
    </row>
    <row r="2163" spans="1:6" x14ac:dyDescent="0.25">
      <c r="A2163" t="str">
        <f>'Оборудование поликлиники'!L685</f>
        <v>шт</v>
      </c>
      <c r="B2163">
        <v>619</v>
      </c>
      <c r="C2163">
        <v>15676</v>
      </c>
      <c r="D2163">
        <v>3</v>
      </c>
      <c r="E2163">
        <v>0</v>
      </c>
      <c r="F2163">
        <v>21771</v>
      </c>
    </row>
    <row r="2164" spans="1:6" x14ac:dyDescent="0.25">
      <c r="A2164" s="6">
        <f>'Оборудование поликлиники'!Q685</f>
        <v>20</v>
      </c>
      <c r="B2164">
        <v>619</v>
      </c>
      <c r="C2164">
        <v>15676</v>
      </c>
      <c r="D2164">
        <v>4</v>
      </c>
      <c r="E2164">
        <v>0</v>
      </c>
      <c r="F2164">
        <v>21771</v>
      </c>
    </row>
    <row r="2165" spans="1:6" x14ac:dyDescent="0.25">
      <c r="A2165">
        <f>'Оборудование поликлиники'!V685</f>
        <v>5538.9278912297377</v>
      </c>
      <c r="B2165">
        <v>619</v>
      </c>
      <c r="C2165">
        <v>15676</v>
      </c>
      <c r="D2165">
        <v>5</v>
      </c>
      <c r="E2165">
        <v>0</v>
      </c>
      <c r="F2165">
        <v>21771</v>
      </c>
    </row>
    <row r="2166" spans="1:6" x14ac:dyDescent="0.25">
      <c r="A2166">
        <f>'Оборудование поликлиники'!AO685</f>
        <v>0</v>
      </c>
      <c r="B2166">
        <v>619</v>
      </c>
      <c r="C2166">
        <v>15676</v>
      </c>
      <c r="D2166">
        <v>8</v>
      </c>
      <c r="E2166">
        <v>0</v>
      </c>
      <c r="F2166">
        <v>21771</v>
      </c>
    </row>
    <row r="2167" spans="1:6" x14ac:dyDescent="0.25">
      <c r="A2167" s="6">
        <f>'Оборудование поликлиники'!AU685</f>
        <v>1</v>
      </c>
      <c r="B2167">
        <v>619</v>
      </c>
      <c r="C2167">
        <v>15676</v>
      </c>
      <c r="D2167">
        <v>9</v>
      </c>
      <c r="E2167">
        <v>0</v>
      </c>
      <c r="F2167">
        <v>21771</v>
      </c>
    </row>
    <row r="2168" spans="1:6" x14ac:dyDescent="0.25">
      <c r="A2168">
        <f>'Оборудование поликлиники'!A687</f>
        <v>13</v>
      </c>
      <c r="B2168">
        <v>619</v>
      </c>
      <c r="C2168">
        <v>15677</v>
      </c>
      <c r="D2168">
        <v>0</v>
      </c>
      <c r="E2168">
        <v>0</v>
      </c>
      <c r="F2168">
        <v>21771</v>
      </c>
    </row>
    <row r="2169" spans="1:6" x14ac:dyDescent="0.25">
      <c r="A2169" t="str">
        <f>'Оборудование поликлиники'!C687</f>
        <v>прайс               ТД Центр Здоровья  стр.111</v>
      </c>
      <c r="B2169">
        <v>619</v>
      </c>
      <c r="C2169">
        <v>15677</v>
      </c>
      <c r="D2169">
        <v>1</v>
      </c>
      <c r="E2169">
        <v>0</v>
      </c>
      <c r="F2169">
        <v>21771</v>
      </c>
    </row>
    <row r="2170" spans="1:6" x14ac:dyDescent="0.25">
      <c r="A2170" t="str">
        <f>'Оборудование поликлиники'!G687</f>
        <v xml:space="preserve">
Бак для отходов с дез.раствором</v>
      </c>
      <c r="B2170">
        <v>619</v>
      </c>
      <c r="C2170">
        <v>15677</v>
      </c>
      <c r="D2170">
        <v>2</v>
      </c>
      <c r="E2170">
        <v>0</v>
      </c>
      <c r="F2170">
        <v>21771</v>
      </c>
    </row>
    <row r="2171" spans="1:6" x14ac:dyDescent="0.25">
      <c r="A2171" t="str">
        <f>'Оборудование поликлиники'!L687</f>
        <v>шт</v>
      </c>
      <c r="B2171">
        <v>619</v>
      </c>
      <c r="C2171">
        <v>15677</v>
      </c>
      <c r="D2171">
        <v>3</v>
      </c>
      <c r="E2171">
        <v>0</v>
      </c>
      <c r="F2171">
        <v>21771</v>
      </c>
    </row>
    <row r="2172" spans="1:6" x14ac:dyDescent="0.25">
      <c r="A2172" s="6">
        <f>'Оборудование поликлиники'!Q687</f>
        <v>1</v>
      </c>
      <c r="B2172">
        <v>619</v>
      </c>
      <c r="C2172">
        <v>15677</v>
      </c>
      <c r="D2172">
        <v>4</v>
      </c>
      <c r="E2172">
        <v>0</v>
      </c>
      <c r="F2172">
        <v>21771</v>
      </c>
    </row>
    <row r="2173" spans="1:6" x14ac:dyDescent="0.25">
      <c r="A2173">
        <f>'Оборудование поликлиники'!V687</f>
        <v>481.58033687100698</v>
      </c>
      <c r="B2173">
        <v>619</v>
      </c>
      <c r="C2173">
        <v>15677</v>
      </c>
      <c r="D2173">
        <v>5</v>
      </c>
      <c r="E2173">
        <v>0</v>
      </c>
      <c r="F2173">
        <v>21771</v>
      </c>
    </row>
    <row r="2174" spans="1:6" x14ac:dyDescent="0.25">
      <c r="A2174">
        <f>'Оборудование поликлиники'!AO687</f>
        <v>0</v>
      </c>
      <c r="B2174">
        <v>619</v>
      </c>
      <c r="C2174">
        <v>15677</v>
      </c>
      <c r="D2174">
        <v>8</v>
      </c>
      <c r="E2174">
        <v>0</v>
      </c>
      <c r="F2174">
        <v>21771</v>
      </c>
    </row>
    <row r="2175" spans="1:6" x14ac:dyDescent="0.25">
      <c r="A2175" s="6">
        <f>'Оборудование поликлиники'!AU687</f>
        <v>1</v>
      </c>
      <c r="B2175">
        <v>619</v>
      </c>
      <c r="C2175">
        <v>15677</v>
      </c>
      <c r="D2175">
        <v>9</v>
      </c>
      <c r="E2175">
        <v>0</v>
      </c>
      <c r="F2175">
        <v>21771</v>
      </c>
    </row>
    <row r="2176" spans="1:6" x14ac:dyDescent="0.25">
      <c r="A2176">
        <f>'Оборудование поликлиники'!A689</f>
        <v>14</v>
      </c>
      <c r="B2176">
        <v>619</v>
      </c>
      <c r="C2176">
        <v>15678</v>
      </c>
      <c r="D2176">
        <v>0</v>
      </c>
      <c r="E2176">
        <v>0</v>
      </c>
      <c r="F2176">
        <v>21771</v>
      </c>
    </row>
    <row r="2177" spans="1:6" x14ac:dyDescent="0.25">
      <c r="A2177" t="str">
        <f>'Оборудование поликлиники'!C689</f>
        <v>прайс               ТД Центр Здоровья  стр.111</v>
      </c>
      <c r="B2177">
        <v>619</v>
      </c>
      <c r="C2177">
        <v>15678</v>
      </c>
      <c r="D2177">
        <v>1</v>
      </c>
      <c r="E2177">
        <v>0</v>
      </c>
      <c r="F2177">
        <v>21771</v>
      </c>
    </row>
    <row r="2178" spans="1:6" x14ac:dyDescent="0.25">
      <c r="A2178" t="str">
        <f>'Оборудование поликлиники'!G689</f>
        <v xml:space="preserve">
Бак для дез.раствора</v>
      </c>
      <c r="B2178">
        <v>619</v>
      </c>
      <c r="C2178">
        <v>15678</v>
      </c>
      <c r="D2178">
        <v>2</v>
      </c>
      <c r="E2178">
        <v>0</v>
      </c>
      <c r="F2178">
        <v>21771</v>
      </c>
    </row>
    <row r="2179" spans="1:6" x14ac:dyDescent="0.25">
      <c r="A2179" t="str">
        <f>'Оборудование поликлиники'!L689</f>
        <v>шт</v>
      </c>
      <c r="B2179">
        <v>619</v>
      </c>
      <c r="C2179">
        <v>15678</v>
      </c>
      <c r="D2179">
        <v>3</v>
      </c>
      <c r="E2179">
        <v>0</v>
      </c>
      <c r="F2179">
        <v>21771</v>
      </c>
    </row>
    <row r="2180" spans="1:6" x14ac:dyDescent="0.25">
      <c r="A2180" s="6">
        <f>'Оборудование поликлиники'!Q689</f>
        <v>2</v>
      </c>
      <c r="B2180">
        <v>619</v>
      </c>
      <c r="C2180">
        <v>15678</v>
      </c>
      <c r="D2180">
        <v>4</v>
      </c>
      <c r="E2180">
        <v>0</v>
      </c>
      <c r="F2180">
        <v>21771</v>
      </c>
    </row>
    <row r="2181" spans="1:6" x14ac:dyDescent="0.25">
      <c r="A2181">
        <f>'Оборудование поликлиники'!V689</f>
        <v>330.22651671154762</v>
      </c>
      <c r="B2181">
        <v>619</v>
      </c>
      <c r="C2181">
        <v>15678</v>
      </c>
      <c r="D2181">
        <v>5</v>
      </c>
      <c r="E2181">
        <v>0</v>
      </c>
      <c r="F2181">
        <v>21771</v>
      </c>
    </row>
    <row r="2182" spans="1:6" x14ac:dyDescent="0.25">
      <c r="A2182">
        <f>'Оборудование поликлиники'!AO689</f>
        <v>0</v>
      </c>
      <c r="B2182">
        <v>619</v>
      </c>
      <c r="C2182">
        <v>15678</v>
      </c>
      <c r="D2182">
        <v>8</v>
      </c>
      <c r="E2182">
        <v>0</v>
      </c>
      <c r="F2182">
        <v>21771</v>
      </c>
    </row>
    <row r="2183" spans="1:6" x14ac:dyDescent="0.25">
      <c r="A2183" s="6">
        <f>'Оборудование поликлиники'!AU689</f>
        <v>1</v>
      </c>
      <c r="B2183">
        <v>619</v>
      </c>
      <c r="C2183">
        <v>15678</v>
      </c>
      <c r="D2183">
        <v>9</v>
      </c>
      <c r="E2183">
        <v>0</v>
      </c>
      <c r="F2183">
        <v>21771</v>
      </c>
    </row>
    <row r="2184" spans="1:6" x14ac:dyDescent="0.25">
      <c r="A2184">
        <f>'Оборудование поликлиники'!A691</f>
        <v>15</v>
      </c>
      <c r="B2184">
        <v>619</v>
      </c>
      <c r="C2184">
        <v>15679</v>
      </c>
      <c r="D2184">
        <v>0</v>
      </c>
      <c r="E2184">
        <v>0</v>
      </c>
      <c r="F2184">
        <v>21771</v>
      </c>
    </row>
    <row r="2185" spans="1:6" x14ac:dyDescent="0.25">
      <c r="A2185" t="str">
        <f>'Оборудование поликлиники'!C691</f>
        <v>прайс               ТД Центр Здоровья  стр.112</v>
      </c>
      <c r="B2185">
        <v>619</v>
      </c>
      <c r="C2185">
        <v>15679</v>
      </c>
      <c r="D2185">
        <v>1</v>
      </c>
      <c r="E2185">
        <v>0</v>
      </c>
      <c r="F2185">
        <v>21771</v>
      </c>
    </row>
    <row r="2186" spans="1:6" x14ac:dyDescent="0.25">
      <c r="A2186" t="str">
        <f>'Оборудование поликлиники'!G691</f>
        <v xml:space="preserve">
Вешалка для одежды</v>
      </c>
      <c r="B2186">
        <v>619</v>
      </c>
      <c r="C2186">
        <v>15679</v>
      </c>
      <c r="D2186">
        <v>2</v>
      </c>
      <c r="E2186">
        <v>0</v>
      </c>
      <c r="F2186">
        <v>21771</v>
      </c>
    </row>
    <row r="2187" spans="1:6" x14ac:dyDescent="0.25">
      <c r="A2187" t="str">
        <f>'Оборудование поликлиники'!L691</f>
        <v>шт</v>
      </c>
      <c r="B2187">
        <v>619</v>
      </c>
      <c r="C2187">
        <v>15679</v>
      </c>
      <c r="D2187">
        <v>3</v>
      </c>
      <c r="E2187">
        <v>0</v>
      </c>
      <c r="F2187">
        <v>21771</v>
      </c>
    </row>
    <row r="2188" spans="1:6" x14ac:dyDescent="0.25">
      <c r="A2188" s="6">
        <f>'Оборудование поликлиники'!Q691</f>
        <v>4</v>
      </c>
      <c r="B2188">
        <v>619</v>
      </c>
      <c r="C2188">
        <v>15679</v>
      </c>
      <c r="D2188">
        <v>4</v>
      </c>
      <c r="E2188">
        <v>0</v>
      </c>
      <c r="F2188">
        <v>21771</v>
      </c>
    </row>
    <row r="2189" spans="1:6" x14ac:dyDescent="0.25">
      <c r="A2189">
        <f>'Оборудование поликлиники'!V691</f>
        <v>902.37697956597492</v>
      </c>
      <c r="B2189">
        <v>619</v>
      </c>
      <c r="C2189">
        <v>15679</v>
      </c>
      <c r="D2189">
        <v>5</v>
      </c>
      <c r="E2189">
        <v>0</v>
      </c>
      <c r="F2189">
        <v>21771</v>
      </c>
    </row>
    <row r="2190" spans="1:6" x14ac:dyDescent="0.25">
      <c r="A2190">
        <f>'Оборудование поликлиники'!AO691</f>
        <v>0</v>
      </c>
      <c r="B2190">
        <v>619</v>
      </c>
      <c r="C2190">
        <v>15679</v>
      </c>
      <c r="D2190">
        <v>8</v>
      </c>
      <c r="E2190">
        <v>0</v>
      </c>
      <c r="F2190">
        <v>21771</v>
      </c>
    </row>
    <row r="2191" spans="1:6" x14ac:dyDescent="0.25">
      <c r="A2191" s="6">
        <f>'Оборудование поликлиники'!AU691</f>
        <v>1</v>
      </c>
      <c r="B2191">
        <v>619</v>
      </c>
      <c r="C2191">
        <v>15679</v>
      </c>
      <c r="D2191">
        <v>9</v>
      </c>
      <c r="E2191">
        <v>0</v>
      </c>
      <c r="F2191">
        <v>21771</v>
      </c>
    </row>
    <row r="2192" spans="1:6" x14ac:dyDescent="0.25">
      <c r="A2192">
        <f>'Оборудование поликлиники'!A693</f>
        <v>16</v>
      </c>
      <c r="B2192">
        <v>619</v>
      </c>
      <c r="C2192">
        <v>15680</v>
      </c>
      <c r="D2192">
        <v>0</v>
      </c>
      <c r="E2192">
        <v>0</v>
      </c>
      <c r="F2192">
        <v>21771</v>
      </c>
    </row>
    <row r="2193" spans="1:6" x14ac:dyDescent="0.25">
      <c r="A2193" t="str">
        <f>'Оборудование поликлиники'!C693</f>
        <v>прайс               ТД Центр Здоровья  стр.112</v>
      </c>
      <c r="B2193">
        <v>619</v>
      </c>
      <c r="C2193">
        <v>15680</v>
      </c>
      <c r="D2193">
        <v>1</v>
      </c>
      <c r="E2193">
        <v>0</v>
      </c>
      <c r="F2193">
        <v>21771</v>
      </c>
    </row>
    <row r="2194" spans="1:6" x14ac:dyDescent="0.25">
      <c r="A2194" t="str">
        <f>'Оборудование поликлиники'!G693</f>
        <v xml:space="preserve">
Ширма</v>
      </c>
      <c r="B2194">
        <v>619</v>
      </c>
      <c r="C2194">
        <v>15680</v>
      </c>
      <c r="D2194">
        <v>2</v>
      </c>
      <c r="E2194">
        <v>0</v>
      </c>
      <c r="F2194">
        <v>21771</v>
      </c>
    </row>
    <row r="2195" spans="1:6" x14ac:dyDescent="0.25">
      <c r="A2195" t="str">
        <f>'Оборудование поликлиники'!L693</f>
        <v>шт</v>
      </c>
      <c r="B2195">
        <v>619</v>
      </c>
      <c r="C2195">
        <v>15680</v>
      </c>
      <c r="D2195">
        <v>3</v>
      </c>
      <c r="E2195">
        <v>0</v>
      </c>
      <c r="F2195">
        <v>21771</v>
      </c>
    </row>
    <row r="2196" spans="1:6" x14ac:dyDescent="0.25">
      <c r="A2196" s="6">
        <f>'Оборудование поликлиники'!Q693</f>
        <v>4</v>
      </c>
      <c r="B2196">
        <v>619</v>
      </c>
      <c r="C2196">
        <v>15680</v>
      </c>
      <c r="D2196">
        <v>4</v>
      </c>
      <c r="E2196">
        <v>0</v>
      </c>
      <c r="F2196">
        <v>21771</v>
      </c>
    </row>
    <row r="2197" spans="1:6" x14ac:dyDescent="0.25">
      <c r="A2197">
        <f>'Оборудование поликлиники'!V693</f>
        <v>3425.9405013992296</v>
      </c>
      <c r="B2197">
        <v>619</v>
      </c>
      <c r="C2197">
        <v>15680</v>
      </c>
      <c r="D2197">
        <v>5</v>
      </c>
      <c r="E2197">
        <v>0</v>
      </c>
      <c r="F2197">
        <v>21771</v>
      </c>
    </row>
    <row r="2198" spans="1:6" x14ac:dyDescent="0.25">
      <c r="A2198">
        <f>'Оборудование поликлиники'!AO693</f>
        <v>0</v>
      </c>
      <c r="B2198">
        <v>619</v>
      </c>
      <c r="C2198">
        <v>15680</v>
      </c>
      <c r="D2198">
        <v>8</v>
      </c>
      <c r="E2198">
        <v>0</v>
      </c>
      <c r="F2198">
        <v>21771</v>
      </c>
    </row>
    <row r="2199" spans="1:6" x14ac:dyDescent="0.25">
      <c r="A2199" s="6">
        <f>'Оборудование поликлиники'!AU693</f>
        <v>1</v>
      </c>
      <c r="B2199">
        <v>619</v>
      </c>
      <c r="C2199">
        <v>15680</v>
      </c>
      <c r="D2199">
        <v>9</v>
      </c>
      <c r="E2199">
        <v>0</v>
      </c>
      <c r="F2199">
        <v>21771</v>
      </c>
    </row>
    <row r="2200" spans="1:6" x14ac:dyDescent="0.25">
      <c r="A2200">
        <f>'Оборудование поликлиники'!A695</f>
        <v>17</v>
      </c>
      <c r="B2200">
        <v>619</v>
      </c>
      <c r="C2200">
        <v>15681</v>
      </c>
      <c r="D2200">
        <v>0</v>
      </c>
      <c r="E2200">
        <v>0</v>
      </c>
      <c r="F2200">
        <v>21771</v>
      </c>
    </row>
    <row r="2201" spans="1:6" x14ac:dyDescent="0.25">
      <c r="A2201" t="str">
        <f>'Оборудование поликлиники'!C695</f>
        <v>прайс               ТД Центр Здоровья  стр.112</v>
      </c>
      <c r="B2201">
        <v>619</v>
      </c>
      <c r="C2201">
        <v>15681</v>
      </c>
      <c r="D2201">
        <v>1</v>
      </c>
      <c r="E2201">
        <v>0</v>
      </c>
      <c r="F2201">
        <v>21771</v>
      </c>
    </row>
    <row r="2202" spans="1:6" x14ac:dyDescent="0.25">
      <c r="A2202" t="str">
        <f>'Оборудование поликлиники'!G695</f>
        <v xml:space="preserve">
Бачеки (три емкости ) на 15 л, 15 л, 30 л воды) для проявителя и фиксажа</v>
      </c>
      <c r="B2202">
        <v>619</v>
      </c>
      <c r="C2202">
        <v>15681</v>
      </c>
      <c r="D2202">
        <v>2</v>
      </c>
      <c r="E2202">
        <v>0</v>
      </c>
      <c r="F2202">
        <v>21771</v>
      </c>
    </row>
    <row r="2203" spans="1:6" x14ac:dyDescent="0.25">
      <c r="A2203" t="str">
        <f>'Оборудование поликлиники'!L695</f>
        <v>шт</v>
      </c>
      <c r="B2203">
        <v>619</v>
      </c>
      <c r="C2203">
        <v>15681</v>
      </c>
      <c r="D2203">
        <v>3</v>
      </c>
      <c r="E2203">
        <v>0</v>
      </c>
      <c r="F2203">
        <v>21771</v>
      </c>
    </row>
    <row r="2204" spans="1:6" x14ac:dyDescent="0.25">
      <c r="A2204" s="6">
        <f>'Оборудование поликлиники'!Q695</f>
        <v>1</v>
      </c>
      <c r="B2204">
        <v>619</v>
      </c>
      <c r="C2204">
        <v>15681</v>
      </c>
      <c r="D2204">
        <v>4</v>
      </c>
      <c r="E2204">
        <v>0</v>
      </c>
      <c r="F2204">
        <v>21771</v>
      </c>
    </row>
    <row r="2205" spans="1:6" x14ac:dyDescent="0.25">
      <c r="A2205">
        <f>'Оборудование поликлиники'!V695</f>
        <v>963.16067374201396</v>
      </c>
      <c r="B2205">
        <v>619</v>
      </c>
      <c r="C2205">
        <v>15681</v>
      </c>
      <c r="D2205">
        <v>5</v>
      </c>
      <c r="E2205">
        <v>0</v>
      </c>
      <c r="F2205">
        <v>21771</v>
      </c>
    </row>
    <row r="2206" spans="1:6" x14ac:dyDescent="0.25">
      <c r="A2206">
        <f>'Оборудование поликлиники'!AO695</f>
        <v>0</v>
      </c>
      <c r="B2206">
        <v>619</v>
      </c>
      <c r="C2206">
        <v>15681</v>
      </c>
      <c r="D2206">
        <v>8</v>
      </c>
      <c r="E2206">
        <v>0</v>
      </c>
      <c r="F2206">
        <v>21771</v>
      </c>
    </row>
    <row r="2207" spans="1:6" x14ac:dyDescent="0.25">
      <c r="A2207" s="6">
        <f>'Оборудование поликлиники'!AU695</f>
        <v>1</v>
      </c>
      <c r="B2207">
        <v>619</v>
      </c>
      <c r="C2207">
        <v>15681</v>
      </c>
      <c r="D2207">
        <v>9</v>
      </c>
      <c r="E2207">
        <v>0</v>
      </c>
      <c r="F2207">
        <v>21771</v>
      </c>
    </row>
    <row r="2208" spans="1:6" x14ac:dyDescent="0.25">
      <c r="A2208">
        <f>'Оборудование поликлиники'!A697</f>
        <v>18</v>
      </c>
      <c r="B2208">
        <v>619</v>
      </c>
      <c r="C2208">
        <v>15682</v>
      </c>
      <c r="D2208">
        <v>0</v>
      </c>
      <c r="E2208">
        <v>0</v>
      </c>
      <c r="F2208">
        <v>21771</v>
      </c>
    </row>
    <row r="2209" spans="1:6" x14ac:dyDescent="0.25">
      <c r="A2209" t="str">
        <f>'Оборудование поликлиники'!C697</f>
        <v>прайс               ТД Центр Здоровья  стр.112</v>
      </c>
      <c r="B2209">
        <v>619</v>
      </c>
      <c r="C2209">
        <v>15682</v>
      </c>
      <c r="D2209">
        <v>1</v>
      </c>
      <c r="E2209">
        <v>0</v>
      </c>
      <c r="F2209">
        <v>21771</v>
      </c>
    </row>
    <row r="2210" spans="1:6" x14ac:dyDescent="0.25">
      <c r="A2210" t="str">
        <f>'Оборудование поликлиники'!G697</f>
        <v xml:space="preserve">
Красная/зеленая лампа, 1/220В, Р-0,06кВт</v>
      </c>
      <c r="B2210">
        <v>619</v>
      </c>
      <c r="C2210">
        <v>15682</v>
      </c>
      <c r="D2210">
        <v>2</v>
      </c>
      <c r="E2210">
        <v>0</v>
      </c>
      <c r="F2210">
        <v>21771</v>
      </c>
    </row>
    <row r="2211" spans="1:6" x14ac:dyDescent="0.25">
      <c r="A2211" t="str">
        <f>'Оборудование поликлиники'!L697</f>
        <v>шт</v>
      </c>
      <c r="B2211">
        <v>619</v>
      </c>
      <c r="C2211">
        <v>15682</v>
      </c>
      <c r="D2211">
        <v>3</v>
      </c>
      <c r="E2211">
        <v>0</v>
      </c>
      <c r="F2211">
        <v>21771</v>
      </c>
    </row>
    <row r="2212" spans="1:6" x14ac:dyDescent="0.25">
      <c r="A2212" s="6">
        <f>'Оборудование поликлиники'!Q697</f>
        <v>1</v>
      </c>
      <c r="B2212">
        <v>619</v>
      </c>
      <c r="C2212">
        <v>15682</v>
      </c>
      <c r="D2212">
        <v>4</v>
      </c>
      <c r="E2212">
        <v>0</v>
      </c>
      <c r="F2212">
        <v>21771</v>
      </c>
    </row>
    <row r="2213" spans="1:6" x14ac:dyDescent="0.25">
      <c r="A2213">
        <f>'Оборудование поликлиники'!V697</f>
        <v>155.48165161835368</v>
      </c>
      <c r="B2213">
        <v>619</v>
      </c>
      <c r="C2213">
        <v>15682</v>
      </c>
      <c r="D2213">
        <v>5</v>
      </c>
      <c r="E2213">
        <v>0</v>
      </c>
      <c r="F2213">
        <v>21771</v>
      </c>
    </row>
    <row r="2214" spans="1:6" x14ac:dyDescent="0.25">
      <c r="A2214">
        <f>'Оборудование поликлиники'!AO697</f>
        <v>0</v>
      </c>
      <c r="B2214">
        <v>619</v>
      </c>
      <c r="C2214">
        <v>15682</v>
      </c>
      <c r="D2214">
        <v>8</v>
      </c>
      <c r="E2214">
        <v>0</v>
      </c>
      <c r="F2214">
        <v>21771</v>
      </c>
    </row>
    <row r="2215" spans="1:6" x14ac:dyDescent="0.25">
      <c r="A2215" s="6">
        <f>'Оборудование поликлиники'!AU697</f>
        <v>1</v>
      </c>
      <c r="B2215">
        <v>619</v>
      </c>
      <c r="C2215">
        <v>15682</v>
      </c>
      <c r="D2215">
        <v>9</v>
      </c>
      <c r="E2215">
        <v>0</v>
      </c>
      <c r="F2215">
        <v>21771</v>
      </c>
    </row>
    <row r="2216" spans="1:6" x14ac:dyDescent="0.25">
      <c r="A2216">
        <f>'Оборудование поликлиники'!A699</f>
        <v>19</v>
      </c>
      <c r="B2216">
        <v>619</v>
      </c>
      <c r="C2216">
        <v>15683</v>
      </c>
      <c r="D2216">
        <v>0</v>
      </c>
      <c r="E2216">
        <v>0</v>
      </c>
      <c r="F2216">
        <v>21771</v>
      </c>
    </row>
    <row r="2217" spans="1:6" x14ac:dyDescent="0.25">
      <c r="A2217" t="str">
        <f>'Оборудование поликлиники'!C699</f>
        <v>прайс               ТД Центр Здоровья  стр.112</v>
      </c>
      <c r="B2217">
        <v>619</v>
      </c>
      <c r="C2217">
        <v>15683</v>
      </c>
      <c r="D2217">
        <v>1</v>
      </c>
      <c r="E2217">
        <v>0</v>
      </c>
      <c r="F2217">
        <v>21771</v>
      </c>
    </row>
    <row r="2218" spans="1:6" x14ac:dyDescent="0.25">
      <c r="A2218" t="str">
        <f>'Оборудование поликлиники'!G699</f>
        <v xml:space="preserve">
Сейф</v>
      </c>
      <c r="B2218">
        <v>619</v>
      </c>
      <c r="C2218">
        <v>15683</v>
      </c>
      <c r="D2218">
        <v>2</v>
      </c>
      <c r="E2218">
        <v>0</v>
      </c>
      <c r="F2218">
        <v>21771</v>
      </c>
    </row>
    <row r="2219" spans="1:6" x14ac:dyDescent="0.25">
      <c r="A2219" t="str">
        <f>'Оборудование поликлиники'!L699</f>
        <v>шт</v>
      </c>
      <c r="B2219">
        <v>619</v>
      </c>
      <c r="C2219">
        <v>15683</v>
      </c>
      <c r="D2219">
        <v>3</v>
      </c>
      <c r="E2219">
        <v>0</v>
      </c>
      <c r="F2219">
        <v>21771</v>
      </c>
    </row>
    <row r="2220" spans="1:6" x14ac:dyDescent="0.25">
      <c r="A2220" s="6">
        <f>'Оборудование поликлиники'!Q699</f>
        <v>1</v>
      </c>
      <c r="B2220">
        <v>619</v>
      </c>
      <c r="C2220">
        <v>15683</v>
      </c>
      <c r="D2220">
        <v>4</v>
      </c>
      <c r="E2220">
        <v>0</v>
      </c>
      <c r="F2220">
        <v>21771</v>
      </c>
    </row>
    <row r="2221" spans="1:6" x14ac:dyDescent="0.25">
      <c r="A2221">
        <f>'Оборудование поликлиники'!V699</f>
        <v>9532.5387824066747</v>
      </c>
      <c r="B2221">
        <v>619</v>
      </c>
      <c r="C2221">
        <v>15683</v>
      </c>
      <c r="D2221">
        <v>5</v>
      </c>
      <c r="E2221">
        <v>0</v>
      </c>
      <c r="F2221">
        <v>21771</v>
      </c>
    </row>
    <row r="2222" spans="1:6" x14ac:dyDescent="0.25">
      <c r="A2222">
        <f>'Оборудование поликлиники'!AO699</f>
        <v>0</v>
      </c>
      <c r="B2222">
        <v>619</v>
      </c>
      <c r="C2222">
        <v>15683</v>
      </c>
      <c r="D2222">
        <v>8</v>
      </c>
      <c r="E2222">
        <v>0</v>
      </c>
      <c r="F2222">
        <v>21771</v>
      </c>
    </row>
    <row r="2223" spans="1:6" x14ac:dyDescent="0.25">
      <c r="A2223" s="6">
        <f>'Оборудование поликлиники'!AU699</f>
        <v>1</v>
      </c>
      <c r="B2223">
        <v>619</v>
      </c>
      <c r="C2223">
        <v>15683</v>
      </c>
      <c r="D2223">
        <v>9</v>
      </c>
      <c r="E2223">
        <v>0</v>
      </c>
      <c r="F2223">
        <v>21771</v>
      </c>
    </row>
    <row r="2224" spans="1:6" x14ac:dyDescent="0.25">
      <c r="A2224">
        <f>'Оборудование поликлиники'!A701</f>
        <v>20</v>
      </c>
      <c r="B2224">
        <v>619</v>
      </c>
      <c r="C2224">
        <v>15922</v>
      </c>
      <c r="D2224">
        <v>0</v>
      </c>
      <c r="E2224">
        <v>0</v>
      </c>
      <c r="F2224">
        <v>21771</v>
      </c>
    </row>
    <row r="2225" spans="1:6" x14ac:dyDescent="0.25">
      <c r="A2225" t="str">
        <f>'Оборудование поликлиники'!C701</f>
        <v>прайс               ТД Центр Здоровья  стр.109</v>
      </c>
      <c r="B2225">
        <v>619</v>
      </c>
      <c r="C2225">
        <v>15922</v>
      </c>
      <c r="D2225">
        <v>1</v>
      </c>
      <c r="E2225">
        <v>0</v>
      </c>
      <c r="F2225">
        <v>21771</v>
      </c>
    </row>
    <row r="2226" spans="1:6" x14ac:dyDescent="0.25">
      <c r="A2226" t="str">
        <f>'Оборудование поликлиники'!G701</f>
        <v xml:space="preserve">Периметр настольный, 1/220В, Р-0,1 кВт
</v>
      </c>
      <c r="B2226">
        <v>619</v>
      </c>
      <c r="C2226">
        <v>15922</v>
      </c>
      <c r="D2226">
        <v>2</v>
      </c>
      <c r="E2226">
        <v>0</v>
      </c>
      <c r="F2226">
        <v>21771</v>
      </c>
    </row>
    <row r="2227" spans="1:6" x14ac:dyDescent="0.25">
      <c r="A2227" t="str">
        <f>'Оборудование поликлиники'!L701</f>
        <v>шт</v>
      </c>
      <c r="B2227">
        <v>619</v>
      </c>
      <c r="C2227">
        <v>15922</v>
      </c>
      <c r="D2227">
        <v>3</v>
      </c>
      <c r="E2227">
        <v>0</v>
      </c>
      <c r="F2227">
        <v>21771</v>
      </c>
    </row>
    <row r="2228" spans="1:6" x14ac:dyDescent="0.25">
      <c r="A2228" s="6">
        <f>'Оборудование поликлиники'!Q701</f>
        <v>1</v>
      </c>
      <c r="B2228">
        <v>619</v>
      </c>
      <c r="C2228">
        <v>15922</v>
      </c>
      <c r="D2228">
        <v>4</v>
      </c>
      <c r="E2228">
        <v>0</v>
      </c>
      <c r="F2228">
        <v>21771</v>
      </c>
    </row>
    <row r="2229" spans="1:6" x14ac:dyDescent="0.25">
      <c r="A2229">
        <f>'Оборудование поликлиники'!V701</f>
        <v>11392.814826548394</v>
      </c>
      <c r="B2229">
        <v>619</v>
      </c>
      <c r="C2229">
        <v>15922</v>
      </c>
      <c r="D2229">
        <v>5</v>
      </c>
      <c r="E2229">
        <v>0</v>
      </c>
      <c r="F2229">
        <v>21771</v>
      </c>
    </row>
    <row r="2230" spans="1:6" x14ac:dyDescent="0.25">
      <c r="A2230">
        <f>'Оборудование поликлиники'!AO701</f>
        <v>0</v>
      </c>
      <c r="B2230">
        <v>619</v>
      </c>
      <c r="C2230">
        <v>15922</v>
      </c>
      <c r="D2230">
        <v>8</v>
      </c>
      <c r="E2230">
        <v>0</v>
      </c>
      <c r="F2230">
        <v>21771</v>
      </c>
    </row>
    <row r="2231" spans="1:6" x14ac:dyDescent="0.25">
      <c r="A2231" s="6">
        <f>'Оборудование поликлиники'!AU701</f>
        <v>1</v>
      </c>
      <c r="B2231">
        <v>619</v>
      </c>
      <c r="C2231">
        <v>15922</v>
      </c>
      <c r="D2231">
        <v>9</v>
      </c>
      <c r="E2231">
        <v>0</v>
      </c>
      <c r="F2231">
        <v>21771</v>
      </c>
    </row>
    <row r="2232" spans="1:6" x14ac:dyDescent="0.25">
      <c r="A2232">
        <f>'Оборудование поликлиники'!A703</f>
        <v>21</v>
      </c>
      <c r="B2232">
        <v>619</v>
      </c>
      <c r="C2232">
        <v>15933</v>
      </c>
      <c r="D2232">
        <v>0</v>
      </c>
      <c r="E2232">
        <v>0</v>
      </c>
      <c r="F2232">
        <v>21771</v>
      </c>
    </row>
    <row r="2233" spans="1:6" x14ac:dyDescent="0.25">
      <c r="A2233" t="str">
        <f>'Оборудование поликлиники'!C703</f>
        <v>прайс               ТД Центр Здоровья  стр.109</v>
      </c>
      <c r="B2233">
        <v>619</v>
      </c>
      <c r="C2233">
        <v>15933</v>
      </c>
      <c r="D2233">
        <v>1</v>
      </c>
      <c r="E2233">
        <v>0</v>
      </c>
      <c r="F2233">
        <v>21771</v>
      </c>
    </row>
    <row r="2234" spans="1:6" x14ac:dyDescent="0.25">
      <c r="A2234" t="str">
        <f>'Оборудование поликлиники'!G703</f>
        <v xml:space="preserve">
Дерматоскоп, 1/220В, 0,05кВт</v>
      </c>
      <c r="B2234">
        <v>619</v>
      </c>
      <c r="C2234">
        <v>15933</v>
      </c>
      <c r="D2234">
        <v>2</v>
      </c>
      <c r="E2234">
        <v>0</v>
      </c>
      <c r="F2234">
        <v>21771</v>
      </c>
    </row>
    <row r="2235" spans="1:6" x14ac:dyDescent="0.25">
      <c r="A2235" t="str">
        <f>'Оборудование поликлиники'!L703</f>
        <v>шт</v>
      </c>
      <c r="B2235">
        <v>619</v>
      </c>
      <c r="C2235">
        <v>15933</v>
      </c>
      <c r="D2235">
        <v>3</v>
      </c>
      <c r="E2235">
        <v>0</v>
      </c>
      <c r="F2235">
        <v>21771</v>
      </c>
    </row>
    <row r="2236" spans="1:6" x14ac:dyDescent="0.25">
      <c r="A2236" s="6">
        <f>'Оборудование поликлиники'!Q703</f>
        <v>1</v>
      </c>
      <c r="B2236">
        <v>619</v>
      </c>
      <c r="C2236">
        <v>15933</v>
      </c>
      <c r="D2236">
        <v>4</v>
      </c>
      <c r="E2236">
        <v>0</v>
      </c>
      <c r="F2236">
        <v>21771</v>
      </c>
    </row>
    <row r="2237" spans="1:6" x14ac:dyDescent="0.25">
      <c r="A2237">
        <f>'Оборудование поликлиники'!V703</f>
        <v>4471.8174138022068</v>
      </c>
      <c r="B2237">
        <v>619</v>
      </c>
      <c r="C2237">
        <v>15933</v>
      </c>
      <c r="D2237">
        <v>5</v>
      </c>
      <c r="E2237">
        <v>0</v>
      </c>
      <c r="F2237">
        <v>21771</v>
      </c>
    </row>
    <row r="2238" spans="1:6" x14ac:dyDescent="0.25">
      <c r="A2238">
        <f>'Оборудование поликлиники'!AO703</f>
        <v>0</v>
      </c>
      <c r="B2238">
        <v>619</v>
      </c>
      <c r="C2238">
        <v>15933</v>
      </c>
      <c r="D2238">
        <v>8</v>
      </c>
      <c r="E2238">
        <v>0</v>
      </c>
      <c r="F2238">
        <v>21771</v>
      </c>
    </row>
    <row r="2239" spans="1:6" x14ac:dyDescent="0.25">
      <c r="A2239" s="6">
        <f>'Оборудование поликлиники'!AU703</f>
        <v>1</v>
      </c>
      <c r="B2239">
        <v>619</v>
      </c>
      <c r="C2239">
        <v>15933</v>
      </c>
      <c r="D2239">
        <v>9</v>
      </c>
      <c r="E2239">
        <v>0</v>
      </c>
      <c r="F2239">
        <v>21771</v>
      </c>
    </row>
    <row r="2240" spans="1:6" x14ac:dyDescent="0.25">
      <c r="A2240" t="str">
        <f>'Оборудование поликлиники'!A705</f>
        <v>ИТОГО:</v>
      </c>
      <c r="B2240">
        <v>619</v>
      </c>
      <c r="C2240">
        <v>15484</v>
      </c>
      <c r="D2240">
        <v>2</v>
      </c>
      <c r="E2240">
        <v>0</v>
      </c>
      <c r="F2240">
        <v>21763</v>
      </c>
    </row>
    <row r="2241" spans="1:6" x14ac:dyDescent="0.25">
      <c r="A2241" t="str">
        <f>'Оборудование поликлиники'!A707</f>
        <v>Наименование и значение множителей</v>
      </c>
      <c r="B2241">
        <v>619</v>
      </c>
      <c r="C2241">
        <v>12338</v>
      </c>
      <c r="D2241">
        <v>0</v>
      </c>
      <c r="E2241">
        <v>0</v>
      </c>
      <c r="F2241">
        <v>100</v>
      </c>
    </row>
    <row r="2242" spans="1:6" x14ac:dyDescent="0.25">
      <c r="A2242" t="str">
        <f>'Оборудование поликлиники'!R707</f>
        <v>Значение</v>
      </c>
      <c r="B2242">
        <v>619</v>
      </c>
      <c r="C2242">
        <v>12338</v>
      </c>
      <c r="D2242">
        <v>1</v>
      </c>
      <c r="E2242">
        <v>0</v>
      </c>
      <c r="F2242">
        <v>100</v>
      </c>
    </row>
    <row r="2243" spans="1:6" x14ac:dyDescent="0.25">
      <c r="A2243" t="str">
        <f>'Оборудование поликлиники'!W707</f>
        <v>Прямые</v>
      </c>
      <c r="B2243">
        <v>619</v>
      </c>
      <c r="C2243">
        <v>12338</v>
      </c>
      <c r="D2243">
        <v>3</v>
      </c>
      <c r="E2243">
        <v>0</v>
      </c>
      <c r="F2243">
        <v>100</v>
      </c>
    </row>
    <row r="2244" spans="1:6" x14ac:dyDescent="0.25">
      <c r="A2244" t="str">
        <f>'Оборудование поликлиники'!AA707</f>
        <v>З/пл</v>
      </c>
      <c r="B2244">
        <v>619</v>
      </c>
      <c r="C2244">
        <v>12338</v>
      </c>
      <c r="D2244">
        <v>4</v>
      </c>
      <c r="E2244">
        <v>0</v>
      </c>
      <c r="F2244">
        <v>100</v>
      </c>
    </row>
    <row r="2245" spans="1:6" x14ac:dyDescent="0.25">
      <c r="A2245" t="str">
        <f>'Оборудование поликлиники'!AJ707</f>
        <v>Маш/мех</v>
      </c>
      <c r="B2245">
        <v>619</v>
      </c>
      <c r="C2245">
        <v>12338</v>
      </c>
      <c r="D2245">
        <v>6</v>
      </c>
      <c r="E2245">
        <v>0</v>
      </c>
      <c r="F2245">
        <v>100</v>
      </c>
    </row>
    <row r="2246" spans="1:6" x14ac:dyDescent="0.25">
      <c r="A2246" t="str">
        <f>'Оборудование поликлиники'!AQ707</f>
        <v>З/пл. маш</v>
      </c>
      <c r="B2246">
        <v>619</v>
      </c>
      <c r="C2246">
        <v>12338</v>
      </c>
      <c r="D2246">
        <v>5</v>
      </c>
      <c r="E2246">
        <v>0</v>
      </c>
      <c r="F2246">
        <v>100</v>
      </c>
    </row>
    <row r="2247" spans="1:6" x14ac:dyDescent="0.25">
      <c r="A2247" t="str">
        <f>'Оборудование поликлиники'!AW707</f>
        <v>Мат</v>
      </c>
      <c r="B2247">
        <v>619</v>
      </c>
      <c r="C2247">
        <v>12338</v>
      </c>
      <c r="D2247">
        <v>7</v>
      </c>
      <c r="E2247">
        <v>0</v>
      </c>
      <c r="F2247">
        <v>100</v>
      </c>
    </row>
    <row r="2248" spans="1:6" x14ac:dyDescent="0.25">
      <c r="A2248" t="str">
        <f>'Оборудование поликлиники'!BD707</f>
        <v>Затр. труд.</v>
      </c>
      <c r="B2248">
        <v>619</v>
      </c>
      <c r="C2248">
        <v>12338</v>
      </c>
      <c r="D2248">
        <v>8</v>
      </c>
      <c r="E2248">
        <v>0</v>
      </c>
      <c r="F2248">
        <v>100</v>
      </c>
    </row>
    <row r="2249" spans="1:6" x14ac:dyDescent="0.25">
      <c r="A2249" t="str">
        <f>'Оборудование поликлиники'!BK707</f>
        <v>Затр. труд. маш.</v>
      </c>
      <c r="B2249">
        <v>619</v>
      </c>
      <c r="C2249">
        <v>12338</v>
      </c>
      <c r="D2249">
        <v>9</v>
      </c>
      <c r="E2249">
        <v>0</v>
      </c>
      <c r="F2249">
        <v>100</v>
      </c>
    </row>
    <row r="2250" spans="1:6" x14ac:dyDescent="0.25">
      <c r="A2250" t="str">
        <f>'Оборудование поликлиники'!A708</f>
        <v>Итого</v>
      </c>
      <c r="B2250">
        <v>619</v>
      </c>
      <c r="C2250">
        <v>12339</v>
      </c>
      <c r="D2250">
        <v>0</v>
      </c>
      <c r="E2250">
        <v>0</v>
      </c>
      <c r="F2250">
        <v>103</v>
      </c>
    </row>
    <row r="2251" spans="1:6" x14ac:dyDescent="0.25">
      <c r="A2251">
        <f>'Оборудование поликлиники'!R708</f>
        <v>0</v>
      </c>
      <c r="B2251">
        <v>619</v>
      </c>
      <c r="C2251">
        <v>12339</v>
      </c>
      <c r="D2251">
        <v>1</v>
      </c>
      <c r="E2251">
        <v>0</v>
      </c>
      <c r="F2251">
        <v>103</v>
      </c>
    </row>
    <row r="2252" spans="1:6" x14ac:dyDescent="0.25">
      <c r="A2252" t="str">
        <f>'Оборудование поликлиники'!A710</f>
        <v>СОСТАВИЛ</v>
      </c>
      <c r="B2252">
        <v>619</v>
      </c>
      <c r="C2252">
        <v>15</v>
      </c>
      <c r="D2252">
        <v>0</v>
      </c>
      <c r="E2252">
        <v>0</v>
      </c>
      <c r="F2252">
        <v>2000</v>
      </c>
    </row>
    <row r="2253" spans="1:6" x14ac:dyDescent="0.25">
      <c r="A2253">
        <f>'Оборудование поликлиники'!H710</f>
        <v>0</v>
      </c>
      <c r="B2253">
        <v>619</v>
      </c>
      <c r="C2253">
        <v>15</v>
      </c>
      <c r="D2253">
        <v>1</v>
      </c>
      <c r="E2253">
        <v>0</v>
      </c>
      <c r="F2253">
        <v>2000</v>
      </c>
    </row>
    <row r="2254" spans="1:6" x14ac:dyDescent="0.25">
      <c r="A2254">
        <f>'Оборудование поликлиники'!AP710</f>
        <v>0</v>
      </c>
      <c r="B2254">
        <v>619</v>
      </c>
      <c r="C2254">
        <v>15</v>
      </c>
      <c r="D2254">
        <v>2</v>
      </c>
      <c r="E2254">
        <v>0</v>
      </c>
      <c r="F2254">
        <v>2000</v>
      </c>
    </row>
    <row r="2255" spans="1:6" x14ac:dyDescent="0.25">
      <c r="A2255" t="str">
        <f>'Оборудование поликлиники'!A711</f>
        <v>ПРОВЕРИЛ</v>
      </c>
      <c r="B2255">
        <v>619</v>
      </c>
      <c r="C2255">
        <v>15</v>
      </c>
      <c r="D2255">
        <v>3</v>
      </c>
      <c r="E2255">
        <v>0</v>
      </c>
      <c r="F2255">
        <v>2000</v>
      </c>
    </row>
    <row r="2256" spans="1:6" x14ac:dyDescent="0.25">
      <c r="A2256">
        <f>'Оборудование поликлиники'!H711</f>
        <v>0</v>
      </c>
      <c r="B2256">
        <v>619</v>
      </c>
      <c r="C2256">
        <v>15</v>
      </c>
      <c r="D2256">
        <v>4</v>
      </c>
      <c r="E2256">
        <v>0</v>
      </c>
      <c r="F2256">
        <v>2000</v>
      </c>
    </row>
    <row r="2257" spans="1:6" x14ac:dyDescent="0.25">
      <c r="A2257">
        <f>'Оборудование поликлиники'!AP711</f>
        <v>0</v>
      </c>
      <c r="B2257">
        <v>619</v>
      </c>
      <c r="C2257">
        <v>15</v>
      </c>
      <c r="D2257">
        <v>5</v>
      </c>
      <c r="E2257">
        <v>0</v>
      </c>
      <c r="F2257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Оборудование поликлиники</vt:lpstr>
      <vt:lpstr>SMW_Служебная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</dc:creator>
  <cp:lastModifiedBy>Dmitry</cp:lastModifiedBy>
  <cp:lastPrinted>2014-11-18T14:35:25Z</cp:lastPrinted>
  <dcterms:created xsi:type="dcterms:W3CDTF">2014-11-10T09:34:30Z</dcterms:created>
  <dcterms:modified xsi:type="dcterms:W3CDTF">2018-07-09T10:56:29Z</dcterms:modified>
</cp:coreProperties>
</file>